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70" yWindow="75" windowWidth="10185" windowHeight="5460" tabRatio="599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60" i="1" l="1"/>
  <c r="J60" i="1"/>
  <c r="I60" i="1"/>
  <c r="H60" i="1"/>
  <c r="G6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57" i="1" l="1"/>
  <c r="L196" i="1" s="1"/>
  <c r="J176" i="1"/>
  <c r="F43" i="1"/>
  <c r="F196" i="1" s="1"/>
  <c r="G196" i="1"/>
  <c r="J196" i="1"/>
  <c r="I196" i="1"/>
  <c r="H196" i="1"/>
</calcChain>
</file>

<file path=xl/sharedStrings.xml><?xml version="1.0" encoding="utf-8"?>
<sst xmlns="http://schemas.openxmlformats.org/spreadsheetml/2006/main" count="302" uniqueCount="100">
  <si>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</si>
  <si>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</si>
  <si>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</si>
  <si>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</si>
  <si>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</si>
  <si>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</si>
  <si>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</si>
  <si>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</si>
  <si>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</si>
  <si>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</si>
  <si>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</si>
  <si>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</si>
  <si>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</si>
  <si>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</si>
  <si>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</si>
  <si>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</si>
  <si>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</si>
  <si>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</si>
  <si>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</si>
  <si>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</si>
  <si>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</si>
  <si>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</si>
  <si>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</si>
  <si>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</si>
  <si>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</si>
  <si>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</si>
  <si>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</si>
  <si>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</si>
  <si>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</si>
  <si>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</si>
  <si>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</si>
  <si>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</si>
  <si>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</si>
  <si>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</si>
  <si>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</si>
  <si>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</si>
  <si>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</si>
  <si>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</si>
  <si>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</si>
  <si>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ОО АЛМР СК</t>
  </si>
  <si>
    <t>Шевченко Е.А.</t>
  </si>
  <si>
    <t>МКОУ СОШ №5 Левокумского муниципального округа Ставропольского края</t>
  </si>
  <si>
    <t>Хлеб пшеничный.</t>
  </si>
  <si>
    <t>Капуста тушеная.</t>
  </si>
  <si>
    <t>Кофейный напиток с молоком.</t>
  </si>
  <si>
    <t>Каша вязкая молочная из пшенной крупы.</t>
  </si>
  <si>
    <t>Чай с лимоном.</t>
  </si>
  <si>
    <t>Масло сливочное "Крестьянское "72,5%( порциями).</t>
  </si>
  <si>
    <t>Сыр Российский  (  порциями).</t>
  </si>
  <si>
    <t>Компот из смеси сухофруктов.</t>
  </si>
  <si>
    <t>Чай с  сахаром.</t>
  </si>
  <si>
    <t>Чай с сахаром.</t>
  </si>
  <si>
    <t>Тефтели 2-ой  вариант.</t>
  </si>
  <si>
    <t>Котлеты ,биточки,шницель.</t>
  </si>
  <si>
    <t>Суп картофельный с бобовыми.</t>
  </si>
  <si>
    <t>Макароны отварные с маслом сливочным.</t>
  </si>
  <si>
    <t>Овощи свежие в нарезке (помидоры- огурцы).</t>
  </si>
  <si>
    <t>Хлеб ржано-пшеничный.</t>
  </si>
  <si>
    <t>Каша вязкая молочная рисовая с маслом сливочным.</t>
  </si>
  <si>
    <t>Масло сливочное "Крестьянское 72,5% (порционно).</t>
  </si>
  <si>
    <t>Сыр Российский  (порционно).</t>
  </si>
  <si>
    <t>Овощи свежие в нарезке (помидоры-огурцы).</t>
  </si>
  <si>
    <t>Борщ с картофелем и капустой со сметаной.</t>
  </si>
  <si>
    <t>Каша пшеничная с маслом сливочным.</t>
  </si>
  <si>
    <t>Компот из свежих фруктов.</t>
  </si>
  <si>
    <t>Биточки,Котлеты,Шницель. Соус красный основной.</t>
  </si>
  <si>
    <t>Каша гречневая с маслом сливочным.</t>
  </si>
  <si>
    <t>Котлеты рубленные бройлер-цыплят. Соус красный основной</t>
  </si>
  <si>
    <t>Чай с молоком</t>
  </si>
  <si>
    <t>Суп картофельный с пшеном</t>
  </si>
  <si>
    <t>Рагу из птицы</t>
  </si>
  <si>
    <t>Кисель из сока фруктового</t>
  </si>
  <si>
    <t xml:space="preserve"> Тефтели рыбные. Пюре картофельное</t>
  </si>
  <si>
    <t>Чай с лимоном</t>
  </si>
  <si>
    <t>Масло сливочное"Крестьянское"72,5% (порциями).</t>
  </si>
  <si>
    <t>Суп картофельный с клецками.</t>
  </si>
  <si>
    <t>Коша перловая с маслом сливочным.</t>
  </si>
  <si>
    <t>Сок фруктовый яблочный</t>
  </si>
  <si>
    <t>Бутерброд горячий с сыром</t>
  </si>
  <si>
    <t>Суп картофельный с домашней лапшой.</t>
  </si>
  <si>
    <t>Бутерброд горячий с сыром.</t>
  </si>
  <si>
    <t>Птица жаренная</t>
  </si>
  <si>
    <t>Рис припущенный</t>
  </si>
  <si>
    <t>Пельмени с маслом сливочным</t>
  </si>
  <si>
    <t>390-391</t>
  </si>
  <si>
    <t>Фрикадельки в соусе</t>
  </si>
  <si>
    <t>Пюре картофельное</t>
  </si>
  <si>
    <t>Бутерброды с мясными кулинарными  изделиями.</t>
  </si>
  <si>
    <t>Омлет натуральный.</t>
  </si>
  <si>
    <t>Суп картофельный.</t>
  </si>
  <si>
    <t>Кисель из свежих фруктов.</t>
  </si>
  <si>
    <t>Плов из птицы.</t>
  </si>
  <si>
    <t>Каша вязкая молочная  манная с маслом сливочным.</t>
  </si>
  <si>
    <t>Макаронные изделия отварные с маслом сливочным</t>
  </si>
  <si>
    <t>Хлебобулочные изделия булочка с вареньем</t>
  </si>
  <si>
    <t>Каша ячневая с маслом сливочным</t>
  </si>
  <si>
    <t>Суп картофельный с рисом</t>
  </si>
  <si>
    <t>Суп молочный смакаронными изделиями.</t>
  </si>
  <si>
    <t>Суп картофельный с пшеничной крупой</t>
  </si>
  <si>
    <t xml:space="preserve">Котлеты рубленные бройлер-цыплят.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</si>
</sst>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N104" sqref="N1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150</v>
      </c>
      <c r="G6" s="40">
        <v>12.9</v>
      </c>
      <c r="H6" s="40">
        <v>13.2</v>
      </c>
      <c r="I6" s="40">
        <v>11.8</v>
      </c>
      <c r="J6" s="40">
        <v>219.8</v>
      </c>
      <c r="K6" s="41">
        <v>279</v>
      </c>
      <c r="L6" s="40">
        <v>39.549999999999997</v>
      </c>
    </row>
    <row r="7" spans="1:12" ht="15" x14ac:dyDescent="0.25">
      <c r="A7" s="23"/>
      <c r="B7" s="15"/>
      <c r="C7" s="11"/>
      <c r="D7" s="6" t="s">
        <v>29</v>
      </c>
      <c r="E7" s="42" t="s">
        <v>43</v>
      </c>
      <c r="F7" s="43">
        <v>150</v>
      </c>
      <c r="G7" s="43">
        <v>3.03</v>
      </c>
      <c r="H7" s="43">
        <v>5.96</v>
      </c>
      <c r="I7" s="43">
        <v>21.83</v>
      </c>
      <c r="J7" s="43">
        <v>156</v>
      </c>
      <c r="K7" s="44">
        <v>321</v>
      </c>
      <c r="L7" s="43">
        <v>15.6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</v>
      </c>
      <c r="H8" s="43">
        <v>0</v>
      </c>
      <c r="I8" s="43">
        <v>16</v>
      </c>
      <c r="J8" s="43">
        <v>60</v>
      </c>
      <c r="K8" s="44">
        <v>376</v>
      </c>
      <c r="L8" s="43">
        <v>1.94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</v>
      </c>
      <c r="H9" s="43">
        <v>0</v>
      </c>
      <c r="I9" s="43">
        <v>19</v>
      </c>
      <c r="J9" s="43">
        <v>94</v>
      </c>
      <c r="K9" s="44"/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18.93</v>
      </c>
      <c r="H13" s="19">
        <f t="shared" si="0"/>
        <v>19.16</v>
      </c>
      <c r="I13" s="19">
        <f t="shared" si="0"/>
        <v>68.63</v>
      </c>
      <c r="J13" s="19">
        <f t="shared" si="0"/>
        <v>529.79999999999995</v>
      </c>
      <c r="K13" s="25"/>
      <c r="L13" s="19">
        <f t="shared" ref="L13" si="1">SUM(L6:L12)</f>
        <v>58.889999999999993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60</v>
      </c>
      <c r="G14" s="43">
        <v>0.04</v>
      </c>
      <c r="H14" s="43">
        <v>5.0000000000000001E-3</v>
      </c>
      <c r="I14" s="43">
        <v>1.3</v>
      </c>
      <c r="J14" s="43">
        <v>7</v>
      </c>
      <c r="K14" s="44">
        <v>71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5.3</v>
      </c>
      <c r="H15" s="43">
        <v>3.9</v>
      </c>
      <c r="I15" s="43">
        <v>16</v>
      </c>
      <c r="J15" s="43">
        <v>111.6</v>
      </c>
      <c r="K15" s="44">
        <v>102</v>
      </c>
      <c r="L15" s="43">
        <v>7.43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12.9</v>
      </c>
      <c r="H16" s="43">
        <v>12.2</v>
      </c>
      <c r="I16" s="43">
        <v>11.8</v>
      </c>
      <c r="J16" s="43">
        <v>219.8</v>
      </c>
      <c r="K16" s="44">
        <v>268</v>
      </c>
      <c r="L16" s="43">
        <v>44.31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3.6</v>
      </c>
      <c r="H17" s="43">
        <v>4.5999999999999996</v>
      </c>
      <c r="I17" s="43">
        <v>37.700000000000003</v>
      </c>
      <c r="J17" s="43">
        <v>206</v>
      </c>
      <c r="K17" s="44">
        <v>203</v>
      </c>
      <c r="L17" s="43">
        <v>7.3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0.08</v>
      </c>
      <c r="H18" s="43"/>
      <c r="I18" s="43">
        <v>21.82</v>
      </c>
      <c r="J18" s="43">
        <v>87.6</v>
      </c>
      <c r="K18" s="44">
        <v>349</v>
      </c>
      <c r="L18" s="43">
        <v>4.0599999999999996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2.37</v>
      </c>
      <c r="H19" s="43">
        <v>0.06</v>
      </c>
      <c r="I19" s="43">
        <v>14.49</v>
      </c>
      <c r="J19" s="43">
        <v>70.86</v>
      </c>
      <c r="K19" s="44"/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>
        <v>0.03</v>
      </c>
      <c r="I20" s="43">
        <v>12.7</v>
      </c>
      <c r="J20" s="43">
        <v>61.2</v>
      </c>
      <c r="K20" s="44"/>
      <c r="L20" s="43">
        <v>1.8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26.290000000000003</v>
      </c>
      <c r="H23" s="19">
        <f t="shared" si="2"/>
        <v>20.794999999999998</v>
      </c>
      <c r="I23" s="19">
        <f t="shared" si="2"/>
        <v>115.81</v>
      </c>
      <c r="J23" s="19">
        <f t="shared" si="2"/>
        <v>764.06000000000006</v>
      </c>
      <c r="K23" s="25"/>
      <c r="L23" s="19">
        <f t="shared" ref="L23" si="3">SUM(L14:L22)</f>
        <v>74.7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1270</v>
      </c>
      <c r="G24" s="32">
        <f t="shared" ref="G24:J24" si="4">G13+G23</f>
        <v>45.22</v>
      </c>
      <c r="H24" s="32">
        <f t="shared" si="4"/>
        <v>39.954999999999998</v>
      </c>
      <c r="I24" s="32">
        <f t="shared" si="4"/>
        <v>184.44</v>
      </c>
      <c r="J24" s="32">
        <f t="shared" si="4"/>
        <v>1293.8600000000001</v>
      </c>
      <c r="K24" s="32"/>
      <c r="L24" s="32">
        <f t="shared" ref="L24" si="5">L13+L23</f>
        <v>133.59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220</v>
      </c>
      <c r="G25" s="40">
        <v>5.7</v>
      </c>
      <c r="H25" s="40">
        <v>6.8</v>
      </c>
      <c r="I25" s="40">
        <v>41.7</v>
      </c>
      <c r="J25" s="40">
        <v>252.6</v>
      </c>
      <c r="K25" s="41">
        <v>174</v>
      </c>
      <c r="L25" s="40">
        <v>22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5" t="s">
        <v>44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379</v>
      </c>
      <c r="L27" s="43">
        <v>10.45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2.37</v>
      </c>
      <c r="H28" s="43">
        <v>0.06</v>
      </c>
      <c r="I28" s="43">
        <v>14.49</v>
      </c>
      <c r="J28" s="43">
        <v>70.86</v>
      </c>
      <c r="K28" s="44"/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59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14</v>
      </c>
      <c r="L30" s="43">
        <v>10</v>
      </c>
    </row>
    <row r="31" spans="1:12" ht="15" x14ac:dyDescent="0.25">
      <c r="A31" s="14"/>
      <c r="B31" s="15"/>
      <c r="C31" s="11"/>
      <c r="D31" s="6"/>
      <c r="E31" s="42" t="s">
        <v>60</v>
      </c>
      <c r="F31" s="43">
        <v>15</v>
      </c>
      <c r="G31" s="54">
        <v>3.5</v>
      </c>
      <c r="H31" s="54">
        <v>4.5</v>
      </c>
      <c r="I31" s="54">
        <v>0</v>
      </c>
      <c r="J31" s="43">
        <v>54.5</v>
      </c>
      <c r="K31" s="54">
        <v>15</v>
      </c>
      <c r="L31" s="54">
        <v>10.08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>SUM(G25:G30)</f>
        <v>8.24</v>
      </c>
      <c r="H32" s="19">
        <f>SUM(H25:H30)</f>
        <v>15.18</v>
      </c>
      <c r="I32" s="19">
        <f>SUM(I25:I30)</f>
        <v>71.289999999999992</v>
      </c>
      <c r="J32" s="19">
        <f t="shared" ref="J32" si="6">SUM(J25:J31)</f>
        <v>512.96</v>
      </c>
      <c r="K32" s="25"/>
      <c r="L32" s="19">
        <f>SUM(L25:L30)</f>
        <v>44.25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0.4</v>
      </c>
      <c r="H33" s="43">
        <v>0.05</v>
      </c>
      <c r="I33" s="43">
        <v>1.3</v>
      </c>
      <c r="J33" s="43">
        <v>7</v>
      </c>
      <c r="K33" s="44">
        <v>71</v>
      </c>
      <c r="L33" s="43">
        <v>8</v>
      </c>
    </row>
    <row r="34" spans="1:12" ht="15.75" thickBot="1" x14ac:dyDescent="0.3">
      <c r="A34" s="14"/>
      <c r="B34" s="15"/>
      <c r="C34" s="11"/>
      <c r="D34" s="7" t="s">
        <v>27</v>
      </c>
      <c r="E34" s="39" t="s">
        <v>62</v>
      </c>
      <c r="F34" s="40">
        <v>208</v>
      </c>
      <c r="G34" s="40">
        <v>2.1800000000000002</v>
      </c>
      <c r="H34" s="40">
        <v>6.74</v>
      </c>
      <c r="I34" s="40">
        <v>11.52</v>
      </c>
      <c r="J34" s="40">
        <v>121.59</v>
      </c>
      <c r="K34" s="41">
        <v>82</v>
      </c>
      <c r="L34" s="40">
        <v>11.43</v>
      </c>
    </row>
    <row r="35" spans="1:12" ht="15" x14ac:dyDescent="0.25">
      <c r="A35" s="14"/>
      <c r="B35" s="15"/>
      <c r="C35" s="11"/>
      <c r="D35" s="7" t="s">
        <v>28</v>
      </c>
      <c r="E35" s="39" t="s">
        <v>65</v>
      </c>
      <c r="F35" s="43">
        <v>150</v>
      </c>
      <c r="G35" s="43">
        <v>15.07</v>
      </c>
      <c r="H35" s="43">
        <v>17.29</v>
      </c>
      <c r="I35" s="43">
        <v>17.170000000000002</v>
      </c>
      <c r="J35" s="43">
        <v>260.86</v>
      </c>
      <c r="K35" s="44">
        <v>268</v>
      </c>
      <c r="L35" s="43">
        <v>47.45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3.2</v>
      </c>
      <c r="H36" s="43">
        <v>6</v>
      </c>
      <c r="I36" s="43">
        <v>21.4</v>
      </c>
      <c r="J36" s="43">
        <v>152.6</v>
      </c>
      <c r="K36" s="44">
        <v>303</v>
      </c>
      <c r="L36" s="43">
        <v>8.5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180</v>
      </c>
      <c r="G37" s="43">
        <v>1</v>
      </c>
      <c r="H37" s="43">
        <v>0.2</v>
      </c>
      <c r="I37" s="43">
        <v>20.2</v>
      </c>
      <c r="J37" s="43">
        <v>86.6</v>
      </c>
      <c r="K37" s="44">
        <v>342</v>
      </c>
      <c r="L37" s="43">
        <v>5.12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2.37</v>
      </c>
      <c r="H38" s="43">
        <v>0.06</v>
      </c>
      <c r="I38" s="43">
        <v>14.49</v>
      </c>
      <c r="J38" s="43">
        <v>70.86</v>
      </c>
      <c r="K38" s="44"/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2</v>
      </c>
      <c r="H39" s="43">
        <v>0.03</v>
      </c>
      <c r="I39" s="43">
        <v>12.7</v>
      </c>
      <c r="J39" s="43">
        <v>61.2</v>
      </c>
      <c r="K39" s="44"/>
      <c r="L39" s="43">
        <v>1.8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52"/>
      <c r="G41" s="52"/>
      <c r="H41" s="52"/>
      <c r="I41" s="52"/>
      <c r="J41" s="52"/>
      <c r="K41" s="53"/>
      <c r="L41" s="52"/>
    </row>
    <row r="42" spans="1:12" ht="15" x14ac:dyDescent="0.25">
      <c r="A42" s="16"/>
      <c r="B42" s="17"/>
      <c r="C42" s="8"/>
      <c r="D42" s="18"/>
      <c r="E42" s="9"/>
      <c r="F42" s="19">
        <f>SUM(F33:F41)</f>
        <v>808</v>
      </c>
      <c r="G42" s="19">
        <f t="shared" ref="G42" si="7">SUM(G33:G41)</f>
        <v>26.22</v>
      </c>
      <c r="H42" s="19">
        <f t="shared" ref="H42" si="8">SUM(H33:H41)</f>
        <v>30.369999999999997</v>
      </c>
      <c r="I42" s="19">
        <f t="shared" ref="I42" si="9">SUM(I33:I41)</f>
        <v>98.78</v>
      </c>
      <c r="J42" s="19">
        <f t="shared" ref="J42:L42" si="10">SUM(J33:J41)</f>
        <v>760.71000000000015</v>
      </c>
      <c r="K42" s="25"/>
      <c r="L42" s="19">
        <f t="shared" si="10"/>
        <v>84.1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1283</v>
      </c>
      <c r="G43" s="32">
        <f t="shared" ref="G43" si="11">G32+G42</f>
        <v>34.46</v>
      </c>
      <c r="H43" s="32">
        <f t="shared" ref="H43" si="12">H32+H42</f>
        <v>45.55</v>
      </c>
      <c r="I43" s="32">
        <f t="shared" ref="I43" si="13">I32+I42</f>
        <v>170.07</v>
      </c>
      <c r="J43" s="32">
        <f t="shared" ref="J43:L43" si="14">J32+J42</f>
        <v>1273.67</v>
      </c>
      <c r="K43" s="32"/>
      <c r="L43" s="32">
        <f t="shared" si="14"/>
        <v>128.35</v>
      </c>
    </row>
    <row r="44" spans="1:12" ht="26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150</v>
      </c>
      <c r="G44" s="40">
        <v>12.7</v>
      </c>
      <c r="H44" s="40">
        <v>15.6</v>
      </c>
      <c r="I44" s="40">
        <v>10.199999999999999</v>
      </c>
      <c r="J44" s="40">
        <v>231.4</v>
      </c>
      <c r="K44" s="41">
        <v>295</v>
      </c>
      <c r="L44" s="40">
        <v>48.34</v>
      </c>
    </row>
    <row r="45" spans="1:12" ht="15" x14ac:dyDescent="0.25">
      <c r="A45" s="23"/>
      <c r="B45" s="15"/>
      <c r="C45" s="11"/>
      <c r="D45" s="6" t="s">
        <v>29</v>
      </c>
      <c r="E45" s="39" t="s">
        <v>66</v>
      </c>
      <c r="F45" s="40">
        <v>150</v>
      </c>
      <c r="G45" s="40">
        <v>3.6</v>
      </c>
      <c r="H45" s="40">
        <v>4.5999999999999996</v>
      </c>
      <c r="I45" s="40">
        <v>37.700000000000003</v>
      </c>
      <c r="J45" s="40">
        <v>206</v>
      </c>
      <c r="K45" s="41">
        <v>303</v>
      </c>
      <c r="L45" s="40">
        <v>11.09</v>
      </c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0.4</v>
      </c>
      <c r="H46" s="43">
        <v>0</v>
      </c>
      <c r="I46" s="43">
        <v>11.7</v>
      </c>
      <c r="J46" s="43">
        <v>49.5</v>
      </c>
      <c r="K46" s="44">
        <v>378</v>
      </c>
      <c r="L46" s="43">
        <v>7.8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2.37</v>
      </c>
      <c r="H47" s="43">
        <v>0.06</v>
      </c>
      <c r="I47" s="43">
        <v>14.49</v>
      </c>
      <c r="J47" s="43">
        <v>70.86</v>
      </c>
      <c r="K47" s="44"/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5">SUM(G44:G50)</f>
        <v>19.07</v>
      </c>
      <c r="H51" s="19">
        <f t="shared" ref="H51" si="16">SUM(H44:H50)</f>
        <v>20.259999999999998</v>
      </c>
      <c r="I51" s="19">
        <f t="shared" ref="I51" si="17">SUM(I44:I50)</f>
        <v>74.09</v>
      </c>
      <c r="J51" s="19">
        <f t="shared" ref="J51:L51" si="18">SUM(J44:J50)</f>
        <v>557.76</v>
      </c>
      <c r="K51" s="25"/>
      <c r="L51" s="19">
        <f t="shared" si="18"/>
        <v>69.03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0.4</v>
      </c>
      <c r="H52" s="43">
        <v>0.05</v>
      </c>
      <c r="I52" s="43">
        <v>1.3</v>
      </c>
      <c r="J52" s="43">
        <v>7</v>
      </c>
      <c r="K52" s="44">
        <v>71</v>
      </c>
      <c r="L52" s="43">
        <v>8</v>
      </c>
    </row>
    <row r="53" spans="1:12" ht="15" x14ac:dyDescent="0.25">
      <c r="A53" s="23"/>
      <c r="B53" s="15"/>
      <c r="C53" s="11"/>
      <c r="D53" s="7" t="s">
        <v>27</v>
      </c>
      <c r="E53" s="39" t="s">
        <v>69</v>
      </c>
      <c r="F53" s="40">
        <v>200</v>
      </c>
      <c r="G53" s="40">
        <v>4.3</v>
      </c>
      <c r="H53" s="40">
        <v>4.5</v>
      </c>
      <c r="I53" s="40">
        <v>15.52</v>
      </c>
      <c r="J53" s="40">
        <v>121.3</v>
      </c>
      <c r="K53" s="41">
        <v>101</v>
      </c>
      <c r="L53" s="40">
        <v>7.5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240</v>
      </c>
      <c r="G54" s="43">
        <v>21.1</v>
      </c>
      <c r="H54" s="43">
        <v>12.45</v>
      </c>
      <c r="I54" s="43">
        <v>36.049999999999997</v>
      </c>
      <c r="J54" s="43">
        <v>341</v>
      </c>
      <c r="K54" s="44">
        <v>289</v>
      </c>
      <c r="L54" s="43">
        <v>65.010000000000005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0.1</v>
      </c>
      <c r="H56" s="43">
        <v>0</v>
      </c>
      <c r="I56" s="43">
        <v>26.9</v>
      </c>
      <c r="J56" s="43">
        <v>110.2</v>
      </c>
      <c r="K56" s="44">
        <v>352</v>
      </c>
      <c r="L56" s="43">
        <v>5.54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2.37</v>
      </c>
      <c r="H57" s="43">
        <v>0.06</v>
      </c>
      <c r="I57" s="43">
        <v>14.49</v>
      </c>
      <c r="J57" s="43">
        <v>70.86</v>
      </c>
      <c r="K57" s="44"/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</v>
      </c>
      <c r="H58" s="43">
        <v>0.03</v>
      </c>
      <c r="I58" s="43">
        <v>12.7</v>
      </c>
      <c r="J58" s="43">
        <v>61.2</v>
      </c>
      <c r="K58" s="44"/>
      <c r="L58" s="43">
        <v>1.8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51"/>
      <c r="F60" s="52"/>
      <c r="G60" s="52">
        <f t="shared" ref="G60:J60" si="19">SUM(G53:G59)</f>
        <v>29.870000000000005</v>
      </c>
      <c r="H60" s="52">
        <f t="shared" si="19"/>
        <v>17.04</v>
      </c>
      <c r="I60" s="52">
        <f t="shared" si="19"/>
        <v>105.66</v>
      </c>
      <c r="J60" s="52">
        <f t="shared" si="19"/>
        <v>704.56000000000006</v>
      </c>
      <c r="K60" s="53"/>
      <c r="L60" s="52">
        <f t="shared" ref="L60" si="20">SUM(L53:L59)</f>
        <v>81.650000000000006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1">SUM(G52:G60)</f>
        <v>60.140000000000008</v>
      </c>
      <c r="H61" s="19">
        <f t="shared" ref="H61" si="22">SUM(H52:H60)</f>
        <v>34.129999999999995</v>
      </c>
      <c r="I61" s="19">
        <f t="shared" ref="I61" si="23">SUM(I52:I60)</f>
        <v>212.62</v>
      </c>
      <c r="J61" s="19">
        <f t="shared" ref="J61:L61" si="24">SUM(J52:J60)</f>
        <v>1416.1200000000001</v>
      </c>
      <c r="K61" s="25"/>
      <c r="L61" s="19">
        <f t="shared" si="24"/>
        <v>171.3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1270</v>
      </c>
      <c r="G62" s="32">
        <f t="shared" ref="G62" si="25">G51+G61</f>
        <v>79.210000000000008</v>
      </c>
      <c r="H62" s="32">
        <f t="shared" ref="H62" si="26">H51+H61</f>
        <v>54.389999999999993</v>
      </c>
      <c r="I62" s="32">
        <f t="shared" ref="I62" si="27">I51+I61</f>
        <v>286.71000000000004</v>
      </c>
      <c r="J62" s="32">
        <f t="shared" ref="J62:L62" si="28">J51+J61</f>
        <v>1973.88</v>
      </c>
      <c r="K62" s="32"/>
      <c r="L62" s="32">
        <f t="shared" si="28"/>
        <v>240.33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300</v>
      </c>
      <c r="G63" s="40">
        <v>13.5</v>
      </c>
      <c r="H63" s="40">
        <v>17.8</v>
      </c>
      <c r="I63" s="40">
        <v>33.299999999999997</v>
      </c>
      <c r="J63" s="40">
        <v>311.2</v>
      </c>
      <c r="K63" s="41">
        <v>239</v>
      </c>
      <c r="L63" s="40">
        <v>47.5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180</v>
      </c>
      <c r="G65" s="43">
        <v>0.4</v>
      </c>
      <c r="H65" s="43">
        <v>0</v>
      </c>
      <c r="I65" s="43">
        <v>11.7</v>
      </c>
      <c r="J65" s="43">
        <v>49.5</v>
      </c>
      <c r="K65" s="44">
        <v>377</v>
      </c>
      <c r="L65" s="43">
        <v>3.46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2.37</v>
      </c>
      <c r="H66" s="43">
        <v>0.06</v>
      </c>
      <c r="I66" s="43">
        <v>14.49</v>
      </c>
      <c r="J66" s="43">
        <v>70.86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10</v>
      </c>
      <c r="G68" s="43">
        <v>0.1</v>
      </c>
      <c r="H68" s="43">
        <v>8.3000000000000007</v>
      </c>
      <c r="I68" s="43">
        <v>0.1</v>
      </c>
      <c r="J68" s="43">
        <v>75</v>
      </c>
      <c r="K68" s="44">
        <v>14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9">SUM(G63:G69)</f>
        <v>16.37</v>
      </c>
      <c r="H70" s="19">
        <f t="shared" ref="H70" si="30">SUM(H63:H69)</f>
        <v>26.16</v>
      </c>
      <c r="I70" s="19">
        <f t="shared" ref="I70" si="31">SUM(I63:I69)</f>
        <v>59.59</v>
      </c>
      <c r="J70" s="19">
        <f t="shared" ref="J70:L70" si="32">SUM(J63:J69)</f>
        <v>506.56</v>
      </c>
      <c r="K70" s="25"/>
      <c r="L70" s="19">
        <f t="shared" si="32"/>
        <v>63.96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0.4</v>
      </c>
      <c r="H71" s="43">
        <v>0.05</v>
      </c>
      <c r="I71" s="43">
        <v>1.3</v>
      </c>
      <c r="J71" s="43">
        <v>7</v>
      </c>
      <c r="K71" s="44">
        <v>71</v>
      </c>
      <c r="L71" s="43">
        <v>8</v>
      </c>
    </row>
    <row r="72" spans="1:12" ht="15.75" thickBot="1" x14ac:dyDescent="0.3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2.98</v>
      </c>
      <c r="H72" s="43">
        <v>2.83</v>
      </c>
      <c r="I72" s="43">
        <v>15.7</v>
      </c>
      <c r="J72" s="43">
        <v>100.13</v>
      </c>
      <c r="K72" s="44">
        <v>108</v>
      </c>
      <c r="L72" s="43">
        <v>8.5</v>
      </c>
    </row>
    <row r="73" spans="1:12" ht="25.5" x14ac:dyDescent="0.25">
      <c r="A73" s="23"/>
      <c r="B73" s="15"/>
      <c r="C73" s="11"/>
      <c r="D73" s="7" t="s">
        <v>28</v>
      </c>
      <c r="E73" s="39" t="s">
        <v>67</v>
      </c>
      <c r="F73" s="40">
        <v>150</v>
      </c>
      <c r="G73" s="40">
        <v>12.7</v>
      </c>
      <c r="H73" s="40">
        <v>15.6</v>
      </c>
      <c r="I73" s="40">
        <v>10.199999999999999</v>
      </c>
      <c r="J73" s="40">
        <v>231.4</v>
      </c>
      <c r="K73" s="41">
        <v>295</v>
      </c>
      <c r="L73" s="40">
        <v>48.34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4.3899999999999997</v>
      </c>
      <c r="H74" s="43">
        <v>3.37</v>
      </c>
      <c r="I74" s="43">
        <v>23</v>
      </c>
      <c r="J74" s="43">
        <v>258</v>
      </c>
      <c r="K74" s="44">
        <v>303</v>
      </c>
      <c r="L74" s="43">
        <v>7.31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180</v>
      </c>
      <c r="G75" s="43">
        <v>0.08</v>
      </c>
      <c r="H75" s="43"/>
      <c r="I75" s="43">
        <v>21.82</v>
      </c>
      <c r="J75" s="43">
        <v>87.6</v>
      </c>
      <c r="K75" s="44"/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2.37</v>
      </c>
      <c r="H76" s="43">
        <v>0.06</v>
      </c>
      <c r="I76" s="43">
        <v>14.49</v>
      </c>
      <c r="J76" s="43">
        <v>70.86</v>
      </c>
      <c r="K76" s="44"/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</v>
      </c>
      <c r="H77" s="43">
        <v>0.03</v>
      </c>
      <c r="I77" s="43">
        <v>12.7</v>
      </c>
      <c r="J77" s="43">
        <v>61.2</v>
      </c>
      <c r="K77" s="44"/>
      <c r="L77" s="43">
        <v>1.8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3">SUM(G71:G79)</f>
        <v>24.919999999999998</v>
      </c>
      <c r="H80" s="19">
        <f t="shared" ref="H80" si="34">SUM(H71:H79)</f>
        <v>21.94</v>
      </c>
      <c r="I80" s="19">
        <f t="shared" ref="I80" si="35">SUM(I71:I79)</f>
        <v>99.210000000000008</v>
      </c>
      <c r="J80" s="19">
        <f t="shared" ref="J80:L80" si="36">SUM(J71:J79)</f>
        <v>816.19</v>
      </c>
      <c r="K80" s="25"/>
      <c r="L80" s="19">
        <f t="shared" si="36"/>
        <v>84.75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1340</v>
      </c>
      <c r="G81" s="32">
        <f t="shared" ref="G81" si="37">G70+G80</f>
        <v>41.29</v>
      </c>
      <c r="H81" s="32">
        <f t="shared" ref="H81" si="38">H70+H80</f>
        <v>48.1</v>
      </c>
      <c r="I81" s="32">
        <f t="shared" ref="I81" si="39">I70+I80</f>
        <v>158.80000000000001</v>
      </c>
      <c r="J81" s="32">
        <f t="shared" ref="J81:L81" si="40">J70+J80</f>
        <v>1322.75</v>
      </c>
      <c r="K81" s="32"/>
      <c r="L81" s="32">
        <f t="shared" si="40"/>
        <v>148.71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220</v>
      </c>
      <c r="G82" s="40">
        <v>13.33</v>
      </c>
      <c r="H82" s="40">
        <v>12.96</v>
      </c>
      <c r="I82" s="40">
        <v>30.2</v>
      </c>
      <c r="J82" s="40">
        <v>291</v>
      </c>
      <c r="K82" s="41">
        <v>174</v>
      </c>
      <c r="L82" s="40">
        <v>23.15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50</v>
      </c>
      <c r="G83" s="43">
        <v>3.5</v>
      </c>
      <c r="H83" s="43">
        <v>4.5</v>
      </c>
      <c r="I83" s="43">
        <v>19</v>
      </c>
      <c r="J83" s="43">
        <v>54.5</v>
      </c>
      <c r="K83" s="44">
        <v>7</v>
      </c>
      <c r="L83" s="43">
        <v>19.5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207</v>
      </c>
      <c r="G84" s="43">
        <v>0.4</v>
      </c>
      <c r="H84" s="43">
        <v>0</v>
      </c>
      <c r="I84" s="43">
        <v>11.7</v>
      </c>
      <c r="J84" s="43">
        <v>49.5</v>
      </c>
      <c r="K84" s="44">
        <v>377</v>
      </c>
      <c r="L84" s="43">
        <v>3.74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2.37</v>
      </c>
      <c r="H85" s="43">
        <v>0.06</v>
      </c>
      <c r="I85" s="43">
        <v>14.49</v>
      </c>
      <c r="J85" s="43">
        <v>70.86</v>
      </c>
      <c r="K85" s="44"/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</v>
      </c>
      <c r="G89" s="19">
        <f t="shared" ref="G89" si="41">SUM(G82:G88)</f>
        <v>19.599999999999998</v>
      </c>
      <c r="H89" s="19">
        <f t="shared" ref="H89" si="42">SUM(H82:H88)</f>
        <v>17.52</v>
      </c>
      <c r="I89" s="19">
        <f t="shared" ref="I89" si="43">SUM(I82:I88)</f>
        <v>75.39</v>
      </c>
      <c r="J89" s="19">
        <f t="shared" ref="J89:L89" si="44">SUM(J82:J88)</f>
        <v>465.86</v>
      </c>
      <c r="K89" s="25"/>
      <c r="L89" s="19">
        <f t="shared" si="44"/>
        <v>48.19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0.4</v>
      </c>
      <c r="H90" s="43">
        <v>0.05</v>
      </c>
      <c r="I90" s="43">
        <v>1.3</v>
      </c>
      <c r="J90" s="43">
        <v>7</v>
      </c>
      <c r="K90" s="44">
        <v>71</v>
      </c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2.98</v>
      </c>
      <c r="H91" s="43">
        <v>2.83</v>
      </c>
      <c r="I91" s="43">
        <v>15.7</v>
      </c>
      <c r="J91" s="43">
        <v>100.13</v>
      </c>
      <c r="K91" s="44">
        <v>113</v>
      </c>
      <c r="L91" s="43">
        <v>6.01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12.9</v>
      </c>
      <c r="H92" s="43">
        <v>13.5</v>
      </c>
      <c r="I92" s="43">
        <v>11.8</v>
      </c>
      <c r="J92" s="43">
        <v>219.8</v>
      </c>
      <c r="K92" s="44">
        <v>293</v>
      </c>
      <c r="L92" s="43">
        <v>52.23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9.8699999999999992</v>
      </c>
      <c r="H93" s="43">
        <v>17.329999999999998</v>
      </c>
      <c r="I93" s="43">
        <v>1.6</v>
      </c>
      <c r="J93" s="43">
        <v>221.67</v>
      </c>
      <c r="K93" s="44">
        <v>305</v>
      </c>
      <c r="L93" s="43">
        <v>13.04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180</v>
      </c>
      <c r="G94" s="43">
        <v>1</v>
      </c>
      <c r="H94" s="43">
        <v>0.2</v>
      </c>
      <c r="I94" s="43">
        <v>20.2</v>
      </c>
      <c r="J94" s="43">
        <v>86.6</v>
      </c>
      <c r="K94" s="44">
        <v>342</v>
      </c>
      <c r="L94" s="43">
        <v>5.12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2.37</v>
      </c>
      <c r="H95" s="43">
        <v>0.06</v>
      </c>
      <c r="I95" s="43">
        <v>14.49</v>
      </c>
      <c r="J95" s="43">
        <v>70.86</v>
      </c>
      <c r="K95" s="44"/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</v>
      </c>
      <c r="H96" s="43">
        <v>0.03</v>
      </c>
      <c r="I96" s="43">
        <v>12.7</v>
      </c>
      <c r="J96" s="43">
        <v>61.2</v>
      </c>
      <c r="K96" s="44"/>
      <c r="L96" s="43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5">SUM(G90:G98)</f>
        <v>31.52</v>
      </c>
      <c r="H99" s="19">
        <f t="shared" ref="H99" si="46">SUM(H90:H98)</f>
        <v>34</v>
      </c>
      <c r="I99" s="19">
        <f t="shared" ref="I99" si="47">SUM(I90:I98)</f>
        <v>77.790000000000006</v>
      </c>
      <c r="J99" s="19">
        <f t="shared" ref="J99:L99" si="48">SUM(J90:J98)</f>
        <v>767.2600000000001</v>
      </c>
      <c r="K99" s="25"/>
      <c r="L99" s="19">
        <f t="shared" si="48"/>
        <v>88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1247</v>
      </c>
      <c r="G100" s="32">
        <f t="shared" ref="G100" si="49">G89+G99</f>
        <v>51.12</v>
      </c>
      <c r="H100" s="32">
        <f t="shared" ref="H100" si="50">H89+H99</f>
        <v>51.519999999999996</v>
      </c>
      <c r="I100" s="32">
        <f t="shared" ref="I100" si="51">I89+I99</f>
        <v>153.18</v>
      </c>
      <c r="J100" s="32">
        <f t="shared" ref="J100:L100" si="52">J89+J99</f>
        <v>1233.1200000000001</v>
      </c>
      <c r="K100" s="32"/>
      <c r="L100" s="32">
        <f t="shared" si="52"/>
        <v>136.19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220</v>
      </c>
      <c r="G101" s="40">
        <v>8.4600000000000009</v>
      </c>
      <c r="H101" s="40">
        <v>9.9499999999999993</v>
      </c>
      <c r="I101" s="40">
        <v>21.32</v>
      </c>
      <c r="J101" s="40">
        <v>209</v>
      </c>
      <c r="K101" s="41" t="s">
        <v>84</v>
      </c>
      <c r="L101" s="40">
        <v>70</v>
      </c>
    </row>
    <row r="102" spans="1:12" ht="15" x14ac:dyDescent="0.25">
      <c r="A102" s="23"/>
      <c r="B102" s="15"/>
      <c r="C102" s="11"/>
      <c r="D102" s="6"/>
      <c r="E102" s="42" t="s">
        <v>80</v>
      </c>
      <c r="F102" s="43">
        <v>50</v>
      </c>
      <c r="G102" s="43">
        <v>3.5</v>
      </c>
      <c r="H102" s="43">
        <v>4.5</v>
      </c>
      <c r="I102" s="43">
        <v>19</v>
      </c>
      <c r="J102" s="43">
        <v>54.5</v>
      </c>
      <c r="K102" s="44">
        <v>7</v>
      </c>
      <c r="L102" s="43">
        <v>19.5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</v>
      </c>
      <c r="H103" s="43">
        <v>2</v>
      </c>
      <c r="I103" s="43">
        <v>17</v>
      </c>
      <c r="J103" s="43">
        <v>103</v>
      </c>
      <c r="K103" s="44">
        <v>376</v>
      </c>
      <c r="L103" s="43">
        <v>1.94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2.37</v>
      </c>
      <c r="H104" s="43">
        <v>0.06</v>
      </c>
      <c r="I104" s="43">
        <v>14.49</v>
      </c>
      <c r="J104" s="43">
        <v>70.86</v>
      </c>
      <c r="K104" s="44"/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17.330000000000002</v>
      </c>
      <c r="H108" s="19">
        <f t="shared" si="53"/>
        <v>16.509999999999998</v>
      </c>
      <c r="I108" s="19">
        <f t="shared" si="53"/>
        <v>71.81</v>
      </c>
      <c r="J108" s="19">
        <f t="shared" si="53"/>
        <v>437.36</v>
      </c>
      <c r="K108" s="25"/>
      <c r="L108" s="19">
        <f t="shared" ref="L108" si="54">SUM(L101:L107)</f>
        <v>93.24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0.4</v>
      </c>
      <c r="H109" s="43">
        <v>0.05</v>
      </c>
      <c r="I109" s="43">
        <v>1.3</v>
      </c>
      <c r="J109" s="43">
        <v>7</v>
      </c>
      <c r="K109" s="44">
        <v>71</v>
      </c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39" t="s">
        <v>62</v>
      </c>
      <c r="F110" s="40">
        <v>208</v>
      </c>
      <c r="G110" s="40">
        <v>2.1800000000000002</v>
      </c>
      <c r="H110" s="40">
        <v>6.74</v>
      </c>
      <c r="I110" s="40">
        <v>11.52</v>
      </c>
      <c r="J110" s="40">
        <v>121.59</v>
      </c>
      <c r="K110" s="41">
        <v>82</v>
      </c>
      <c r="L110" s="40">
        <v>11.43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150</v>
      </c>
      <c r="G111" s="43">
        <v>12.16</v>
      </c>
      <c r="H111" s="43">
        <v>10.88</v>
      </c>
      <c r="I111" s="43">
        <v>37.700000000000003</v>
      </c>
      <c r="J111" s="43">
        <v>189.76</v>
      </c>
      <c r="K111" s="44">
        <v>280</v>
      </c>
      <c r="L111" s="43">
        <v>46.01</v>
      </c>
    </row>
    <row r="112" spans="1:12" ht="15" x14ac:dyDescent="0.2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4.3899999999999997</v>
      </c>
      <c r="H112" s="43">
        <v>3.37</v>
      </c>
      <c r="I112" s="43">
        <v>25.73</v>
      </c>
      <c r="J112" s="43">
        <v>206</v>
      </c>
      <c r="K112" s="44">
        <v>312</v>
      </c>
      <c r="L112" s="43">
        <v>17.920000000000002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180</v>
      </c>
      <c r="G113" s="43">
        <v>0.08</v>
      </c>
      <c r="H113" s="43"/>
      <c r="I113" s="43">
        <v>21.82</v>
      </c>
      <c r="J113" s="43">
        <v>87.6</v>
      </c>
      <c r="K113" s="44">
        <v>349</v>
      </c>
      <c r="L113" s="43">
        <v>4.0599999999999996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2.37</v>
      </c>
      <c r="H114" s="43">
        <v>0.06</v>
      </c>
      <c r="I114" s="43">
        <v>14.49</v>
      </c>
      <c r="J114" s="43">
        <v>70.86</v>
      </c>
      <c r="K114" s="44"/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>
        <v>0.03</v>
      </c>
      <c r="I115" s="43">
        <v>12.7</v>
      </c>
      <c r="J115" s="43">
        <v>61.2</v>
      </c>
      <c r="K115" s="44"/>
      <c r="L115" s="43">
        <v>1.8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808</v>
      </c>
      <c r="G118" s="19">
        <f t="shared" ref="G118:J118" si="55">SUM(G109:G117)</f>
        <v>23.58</v>
      </c>
      <c r="H118" s="19">
        <f t="shared" si="55"/>
        <v>21.130000000000003</v>
      </c>
      <c r="I118" s="19">
        <f t="shared" si="55"/>
        <v>125.25999999999999</v>
      </c>
      <c r="J118" s="19">
        <f t="shared" si="55"/>
        <v>744.0100000000001</v>
      </c>
      <c r="K118" s="25"/>
      <c r="L118" s="19">
        <f t="shared" ref="L118" si="56">SUM(L109:L117)</f>
        <v>91.02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1308</v>
      </c>
      <c r="G119" s="32">
        <f t="shared" ref="G119" si="57">G108+G118</f>
        <v>40.909999999999997</v>
      </c>
      <c r="H119" s="32">
        <f t="shared" ref="H119" si="58">H108+H118</f>
        <v>37.64</v>
      </c>
      <c r="I119" s="32">
        <f t="shared" ref="I119" si="59">I108+I118</f>
        <v>197.07</v>
      </c>
      <c r="J119" s="32">
        <f t="shared" ref="J119:L119" si="60">J108+J118</f>
        <v>1181.3700000000001</v>
      </c>
      <c r="K119" s="32"/>
      <c r="L119" s="32">
        <f t="shared" si="60"/>
        <v>184.26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180</v>
      </c>
      <c r="G120" s="40">
        <v>16.46</v>
      </c>
      <c r="H120" s="40">
        <v>28.8</v>
      </c>
      <c r="I120" s="40">
        <v>3.06</v>
      </c>
      <c r="J120" s="40">
        <v>336</v>
      </c>
      <c r="K120" s="41">
        <v>210</v>
      </c>
      <c r="L120" s="40">
        <v>45</v>
      </c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210</v>
      </c>
      <c r="G122" s="43">
        <v>0.4</v>
      </c>
      <c r="H122" s="43">
        <v>0</v>
      </c>
      <c r="I122" s="43">
        <v>11.7</v>
      </c>
      <c r="J122" s="43">
        <v>49.5</v>
      </c>
      <c r="K122" s="44">
        <v>377</v>
      </c>
      <c r="L122" s="43">
        <v>3.74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2.37</v>
      </c>
      <c r="H123" s="43">
        <v>0.06</v>
      </c>
      <c r="I123" s="43">
        <v>14.49</v>
      </c>
      <c r="J123" s="43">
        <v>70.86</v>
      </c>
      <c r="K123" s="44"/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87</v>
      </c>
      <c r="F125" s="43">
        <v>80</v>
      </c>
      <c r="G125" s="43">
        <v>4.8</v>
      </c>
      <c r="H125" s="43">
        <v>15.6</v>
      </c>
      <c r="I125" s="43">
        <v>19</v>
      </c>
      <c r="J125" s="43">
        <v>117.8</v>
      </c>
      <c r="K125" s="44">
        <v>5</v>
      </c>
      <c r="L125" s="43">
        <v>28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24.03</v>
      </c>
      <c r="H127" s="19">
        <f t="shared" si="61"/>
        <v>44.46</v>
      </c>
      <c r="I127" s="19">
        <f t="shared" si="61"/>
        <v>48.25</v>
      </c>
      <c r="J127" s="19">
        <f t="shared" si="61"/>
        <v>574.16</v>
      </c>
      <c r="K127" s="25"/>
      <c r="L127" s="19">
        <f t="shared" ref="L127" si="62">SUM(L120:L126)</f>
        <v>78.539999999999992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0.4</v>
      </c>
      <c r="H128" s="43">
        <v>0.05</v>
      </c>
      <c r="I128" s="43">
        <v>1.3</v>
      </c>
      <c r="J128" s="43">
        <v>7</v>
      </c>
      <c r="K128" s="44">
        <v>71</v>
      </c>
      <c r="L128" s="43">
        <v>8</v>
      </c>
    </row>
    <row r="129" spans="1:12" ht="15.75" thickBot="1" x14ac:dyDescent="0.3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4.3</v>
      </c>
      <c r="H129" s="43">
        <v>4.5</v>
      </c>
      <c r="I129" s="43">
        <v>15.52</v>
      </c>
      <c r="J129" s="43">
        <v>121.3</v>
      </c>
      <c r="K129" s="44">
        <v>97</v>
      </c>
      <c r="L129" s="43">
        <v>7.64</v>
      </c>
    </row>
    <row r="130" spans="1:12" ht="15" x14ac:dyDescent="0.25">
      <c r="A130" s="14"/>
      <c r="B130" s="15"/>
      <c r="C130" s="11"/>
      <c r="D130" s="7" t="s">
        <v>28</v>
      </c>
      <c r="E130" s="39" t="s">
        <v>91</v>
      </c>
      <c r="F130" s="40">
        <v>240</v>
      </c>
      <c r="G130" s="40">
        <v>5.87</v>
      </c>
      <c r="H130" s="40">
        <v>4.13</v>
      </c>
      <c r="I130" s="40">
        <v>8.31</v>
      </c>
      <c r="J130" s="40">
        <v>93.89</v>
      </c>
      <c r="K130" s="41">
        <v>291</v>
      </c>
      <c r="L130" s="40">
        <v>64.599999999999994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90</v>
      </c>
      <c r="F132" s="43">
        <v>180</v>
      </c>
      <c r="G132" s="43">
        <v>0.4</v>
      </c>
      <c r="H132" s="43">
        <v>0.1</v>
      </c>
      <c r="I132" s="43">
        <v>15.05</v>
      </c>
      <c r="J132" s="43">
        <v>60.02</v>
      </c>
      <c r="K132" s="44">
        <v>352</v>
      </c>
      <c r="L132" s="43">
        <v>5.54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2.37</v>
      </c>
      <c r="H133" s="43">
        <v>0.06</v>
      </c>
      <c r="I133" s="43">
        <v>14.49</v>
      </c>
      <c r="J133" s="43">
        <v>70.86</v>
      </c>
      <c r="K133" s="44"/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</v>
      </c>
      <c r="H134" s="43">
        <v>0.03</v>
      </c>
      <c r="I134" s="43">
        <v>12.7</v>
      </c>
      <c r="J134" s="43">
        <v>61.2</v>
      </c>
      <c r="K134" s="44"/>
      <c r="L134" s="43">
        <v>1.8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3">SUM(G128:G136)</f>
        <v>15.34</v>
      </c>
      <c r="H137" s="19">
        <f t="shared" si="63"/>
        <v>8.8699999999999992</v>
      </c>
      <c r="I137" s="19">
        <f t="shared" si="63"/>
        <v>67.37</v>
      </c>
      <c r="J137" s="19">
        <f t="shared" si="63"/>
        <v>414.27</v>
      </c>
      <c r="K137" s="25"/>
      <c r="L137" s="19">
        <f t="shared" ref="L137" si="64">SUM(L128:L136)</f>
        <v>89.38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1240</v>
      </c>
      <c r="G138" s="32">
        <f t="shared" ref="G138" si="65">G127+G137</f>
        <v>39.370000000000005</v>
      </c>
      <c r="H138" s="32">
        <f t="shared" ref="H138" si="66">H127+H137</f>
        <v>53.33</v>
      </c>
      <c r="I138" s="32">
        <f t="shared" ref="I138" si="67">I127+I137</f>
        <v>115.62</v>
      </c>
      <c r="J138" s="32">
        <f t="shared" ref="J138:L138" si="68">J127+J137</f>
        <v>988.43</v>
      </c>
      <c r="K138" s="32"/>
      <c r="L138" s="32">
        <f t="shared" si="68"/>
        <v>167.92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220</v>
      </c>
      <c r="G139" s="40">
        <v>6</v>
      </c>
      <c r="H139" s="40">
        <v>11.2</v>
      </c>
      <c r="I139" s="40">
        <v>55</v>
      </c>
      <c r="J139" s="40">
        <v>345</v>
      </c>
      <c r="K139" s="41">
        <v>181</v>
      </c>
      <c r="L139" s="40">
        <v>28</v>
      </c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50</v>
      </c>
      <c r="G140" s="43">
        <v>0.1</v>
      </c>
      <c r="H140" s="43">
        <v>8.8000000000000007</v>
      </c>
      <c r="I140" s="43">
        <v>0.1</v>
      </c>
      <c r="J140" s="43">
        <v>75</v>
      </c>
      <c r="K140" s="44">
        <v>7</v>
      </c>
      <c r="L140" s="43">
        <v>19.5</v>
      </c>
    </row>
    <row r="141" spans="1:12" ht="15" x14ac:dyDescent="0.25">
      <c r="A141" s="23"/>
      <c r="B141" s="15"/>
      <c r="C141" s="11"/>
      <c r="D141" s="7" t="s">
        <v>22</v>
      </c>
      <c r="E141" s="55" t="s">
        <v>44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379</v>
      </c>
      <c r="L141" s="43">
        <v>10.45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2.37</v>
      </c>
      <c r="H142" s="43">
        <v>0.06</v>
      </c>
      <c r="I142" s="43">
        <v>14.49</v>
      </c>
      <c r="J142" s="43">
        <v>70.86</v>
      </c>
      <c r="K142" s="44"/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8.5399999999999991</v>
      </c>
      <c r="H146" s="19">
        <f t="shared" si="69"/>
        <v>20.079999999999998</v>
      </c>
      <c r="I146" s="19">
        <f t="shared" si="69"/>
        <v>84.589999999999989</v>
      </c>
      <c r="J146" s="19">
        <f t="shared" si="69"/>
        <v>550.86</v>
      </c>
      <c r="K146" s="25"/>
      <c r="L146" s="19">
        <f t="shared" ref="L146" si="70">SUM(L139:L145)</f>
        <v>59.75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60</v>
      </c>
      <c r="G147" s="43">
        <v>0.4</v>
      </c>
      <c r="H147" s="43">
        <v>0.05</v>
      </c>
      <c r="I147" s="43">
        <v>1.3</v>
      </c>
      <c r="J147" s="43">
        <v>7</v>
      </c>
      <c r="K147" s="44">
        <v>71</v>
      </c>
      <c r="L147" s="43">
        <v>8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2.98</v>
      </c>
      <c r="H148" s="43">
        <v>2.83</v>
      </c>
      <c r="I148" s="43">
        <v>15.7</v>
      </c>
      <c r="J148" s="43">
        <v>100.13</v>
      </c>
      <c r="K148" s="44">
        <v>113</v>
      </c>
      <c r="L148" s="43">
        <v>6.01</v>
      </c>
    </row>
    <row r="149" spans="1:12" ht="15.75" thickBot="1" x14ac:dyDescent="0.3">
      <c r="A149" s="23"/>
      <c r="B149" s="15"/>
      <c r="C149" s="11"/>
      <c r="D149" s="7" t="s">
        <v>28</v>
      </c>
      <c r="E149" s="39" t="s">
        <v>65</v>
      </c>
      <c r="F149" s="43">
        <v>150</v>
      </c>
      <c r="G149" s="43">
        <v>15.07</v>
      </c>
      <c r="H149" s="43">
        <v>17.29</v>
      </c>
      <c r="I149" s="43">
        <v>17.170000000000002</v>
      </c>
      <c r="J149" s="43">
        <v>260.86</v>
      </c>
      <c r="K149" s="44">
        <v>268</v>
      </c>
      <c r="L149" s="43">
        <v>47.45</v>
      </c>
    </row>
    <row r="150" spans="1:12" ht="15" x14ac:dyDescent="0.25">
      <c r="A150" s="23"/>
      <c r="B150" s="15"/>
      <c r="C150" s="11"/>
      <c r="D150" s="7" t="s">
        <v>29</v>
      </c>
      <c r="E150" s="39" t="s">
        <v>66</v>
      </c>
      <c r="F150" s="40">
        <v>150</v>
      </c>
      <c r="G150" s="40">
        <v>3.6</v>
      </c>
      <c r="H150" s="40">
        <v>4.5999999999999996</v>
      </c>
      <c r="I150" s="40">
        <v>37.700000000000003</v>
      </c>
      <c r="J150" s="40">
        <v>206</v>
      </c>
      <c r="K150" s="41">
        <v>303</v>
      </c>
      <c r="L150" s="40">
        <v>11.09</v>
      </c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3</v>
      </c>
      <c r="H151" s="43">
        <v>2</v>
      </c>
      <c r="I151" s="43">
        <v>17</v>
      </c>
      <c r="J151" s="43">
        <v>103</v>
      </c>
      <c r="K151" s="44">
        <v>376</v>
      </c>
      <c r="L151" s="43">
        <v>1.94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2.37</v>
      </c>
      <c r="H152" s="43">
        <v>0.06</v>
      </c>
      <c r="I152" s="43">
        <v>14.49</v>
      </c>
      <c r="J152" s="43">
        <v>70.86</v>
      </c>
      <c r="K152" s="44"/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</v>
      </c>
      <c r="H153" s="43">
        <v>0.03</v>
      </c>
      <c r="I153" s="43">
        <v>12.7</v>
      </c>
      <c r="J153" s="43">
        <v>61.2</v>
      </c>
      <c r="K153" s="44"/>
      <c r="L153" s="43">
        <v>1.8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1">SUM(G147:G155)</f>
        <v>29.42</v>
      </c>
      <c r="H156" s="19">
        <f t="shared" si="71"/>
        <v>26.859999999999996</v>
      </c>
      <c r="I156" s="19">
        <f t="shared" si="71"/>
        <v>116.06</v>
      </c>
      <c r="J156" s="19">
        <f t="shared" si="71"/>
        <v>809.05000000000007</v>
      </c>
      <c r="K156" s="25"/>
      <c r="L156" s="19">
        <f t="shared" ref="L156" si="72">SUM(L147:L155)</f>
        <v>78.089999999999989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1320</v>
      </c>
      <c r="G157" s="32">
        <f t="shared" ref="G157" si="73">G146+G156</f>
        <v>37.96</v>
      </c>
      <c r="H157" s="32">
        <f t="shared" ref="H157" si="74">H146+H156</f>
        <v>46.94</v>
      </c>
      <c r="I157" s="32">
        <f t="shared" ref="I157" si="75">I146+I156</f>
        <v>200.64999999999998</v>
      </c>
      <c r="J157" s="32">
        <f t="shared" ref="J157:L157" si="76">J146+J156</f>
        <v>1359.91</v>
      </c>
      <c r="K157" s="32"/>
      <c r="L157" s="32">
        <f t="shared" si="76"/>
        <v>137.83999999999997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12.7</v>
      </c>
      <c r="H158" s="40">
        <v>15.6</v>
      </c>
      <c r="I158" s="40">
        <v>10.199999999999999</v>
      </c>
      <c r="J158" s="40">
        <v>231.4</v>
      </c>
      <c r="K158" s="41">
        <v>295</v>
      </c>
      <c r="L158" s="40">
        <v>48.34</v>
      </c>
    </row>
    <row r="159" spans="1:12" ht="15" x14ac:dyDescent="0.25">
      <c r="A159" s="23"/>
      <c r="B159" s="15"/>
      <c r="C159" s="11"/>
      <c r="D159" s="6" t="s">
        <v>29</v>
      </c>
      <c r="E159" s="42" t="s">
        <v>93</v>
      </c>
      <c r="F159" s="43">
        <v>150</v>
      </c>
      <c r="G159" s="43">
        <v>5.5</v>
      </c>
      <c r="H159" s="43">
        <v>4.8</v>
      </c>
      <c r="I159" s="43">
        <v>31.3</v>
      </c>
      <c r="J159" s="43">
        <v>191</v>
      </c>
      <c r="K159" s="44">
        <v>203</v>
      </c>
      <c r="L159" s="43">
        <v>5.2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210</v>
      </c>
      <c r="G160" s="43">
        <v>0.4</v>
      </c>
      <c r="H160" s="43">
        <v>0</v>
      </c>
      <c r="I160" s="43">
        <v>11.7</v>
      </c>
      <c r="J160" s="43">
        <v>49.5</v>
      </c>
      <c r="K160" s="44">
        <v>377</v>
      </c>
      <c r="L160" s="43">
        <v>3.74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2.37</v>
      </c>
      <c r="H161" s="43">
        <v>0.06</v>
      </c>
      <c r="I161" s="43">
        <v>14.49</v>
      </c>
      <c r="J161" s="43">
        <v>70.86</v>
      </c>
      <c r="K161" s="44"/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94</v>
      </c>
      <c r="F163" s="43">
        <v>50</v>
      </c>
      <c r="G163" s="43">
        <v>3.5</v>
      </c>
      <c r="H163" s="43">
        <v>4.5</v>
      </c>
      <c r="I163" s="43">
        <v>0</v>
      </c>
      <c r="J163" s="43">
        <v>54.5</v>
      </c>
      <c r="K163" s="44"/>
      <c r="L163" s="43">
        <v>14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7">SUM(G158:G164)</f>
        <v>24.47</v>
      </c>
      <c r="H165" s="19">
        <f t="shared" si="77"/>
        <v>24.959999999999997</v>
      </c>
      <c r="I165" s="19">
        <f t="shared" si="77"/>
        <v>67.69</v>
      </c>
      <c r="J165" s="19">
        <f t="shared" si="77"/>
        <v>597.26</v>
      </c>
      <c r="K165" s="25"/>
      <c r="L165" s="19">
        <f t="shared" ref="L165" si="78">SUM(L158:L164)</f>
        <v>73.080000000000013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0.4</v>
      </c>
      <c r="H166" s="43">
        <v>0.05</v>
      </c>
      <c r="I166" s="43">
        <v>1.3</v>
      </c>
      <c r="J166" s="43">
        <v>7</v>
      </c>
      <c r="K166" s="44">
        <v>71</v>
      </c>
      <c r="L166" s="43">
        <v>8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1.83</v>
      </c>
      <c r="H167" s="43">
        <v>4.9000000000000004</v>
      </c>
      <c r="I167" s="43">
        <v>11.75</v>
      </c>
      <c r="J167" s="43">
        <v>98.4</v>
      </c>
      <c r="K167" s="44">
        <v>101</v>
      </c>
      <c r="L167" s="43">
        <v>7.9</v>
      </c>
    </row>
    <row r="168" spans="1:12" ht="15" x14ac:dyDescent="0.25">
      <c r="A168" s="23"/>
      <c r="B168" s="15"/>
      <c r="C168" s="11"/>
      <c r="D168" s="7" t="s">
        <v>28</v>
      </c>
      <c r="E168" s="39" t="s">
        <v>65</v>
      </c>
      <c r="F168" s="43">
        <v>150</v>
      </c>
      <c r="G168" s="43">
        <v>15.07</v>
      </c>
      <c r="H168" s="43">
        <v>17.29</v>
      </c>
      <c r="I168" s="43">
        <v>17.170000000000002</v>
      </c>
      <c r="J168" s="43">
        <v>260.86</v>
      </c>
      <c r="K168" s="44">
        <v>268</v>
      </c>
      <c r="L168" s="43">
        <v>47.45</v>
      </c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5.0999999999999996</v>
      </c>
      <c r="H169" s="43">
        <v>7.5</v>
      </c>
      <c r="I169" s="43">
        <v>28.5</v>
      </c>
      <c r="J169" s="43">
        <v>201.9</v>
      </c>
      <c r="K169" s="44">
        <v>303</v>
      </c>
      <c r="L169" s="43">
        <v>7.45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180</v>
      </c>
      <c r="G170" s="43">
        <v>0.08</v>
      </c>
      <c r="H170" s="43"/>
      <c r="I170" s="43">
        <v>21.82</v>
      </c>
      <c r="J170" s="43">
        <v>87.6</v>
      </c>
      <c r="K170" s="44"/>
      <c r="L170" s="43">
        <v>9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2.37</v>
      </c>
      <c r="H171" s="43">
        <v>0.06</v>
      </c>
      <c r="I171" s="43">
        <v>14.49</v>
      </c>
      <c r="J171" s="43">
        <v>70.86</v>
      </c>
      <c r="K171" s="44"/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>
        <v>0.03</v>
      </c>
      <c r="I172" s="43">
        <v>12.7</v>
      </c>
      <c r="J172" s="43">
        <v>61.2</v>
      </c>
      <c r="K172" s="44"/>
      <c r="L172" s="43">
        <v>1.8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9">SUM(G166:G174)</f>
        <v>26.849999999999998</v>
      </c>
      <c r="H175" s="19">
        <f t="shared" si="79"/>
        <v>29.83</v>
      </c>
      <c r="I175" s="19">
        <f t="shared" si="79"/>
        <v>107.72999999999999</v>
      </c>
      <c r="J175" s="19">
        <f t="shared" si="79"/>
        <v>787.82</v>
      </c>
      <c r="K175" s="25"/>
      <c r="L175" s="19">
        <f t="shared" ref="L175" si="80">SUM(L166:L174)</f>
        <v>83.399999999999991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1390</v>
      </c>
      <c r="G176" s="32">
        <f t="shared" ref="G176" si="81">G165+G175</f>
        <v>51.319999999999993</v>
      </c>
      <c r="H176" s="32">
        <f t="shared" ref="H176" si="82">H165+H175</f>
        <v>54.789999999999992</v>
      </c>
      <c r="I176" s="32">
        <f t="shared" ref="I176" si="83">I165+I175</f>
        <v>175.42</v>
      </c>
      <c r="J176" s="32">
        <f t="shared" ref="J176:L176" si="84">J165+J175</f>
        <v>1385.08</v>
      </c>
      <c r="K176" s="32"/>
      <c r="L176" s="32">
        <f t="shared" si="84"/>
        <v>156.48000000000002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250</v>
      </c>
      <c r="G177" s="40">
        <v>4.22</v>
      </c>
      <c r="H177" s="40">
        <v>4.5</v>
      </c>
      <c r="I177" s="40">
        <v>18.559999999999999</v>
      </c>
      <c r="J177" s="40">
        <v>140.1</v>
      </c>
      <c r="K177" s="41">
        <v>120</v>
      </c>
      <c r="L177" s="40">
        <v>25.88</v>
      </c>
    </row>
    <row r="178" spans="1:12" ht="15" x14ac:dyDescent="0.25">
      <c r="A178" s="23"/>
      <c r="B178" s="15"/>
      <c r="C178" s="11"/>
      <c r="D178" s="6"/>
      <c r="E178" s="42" t="s">
        <v>47</v>
      </c>
      <c r="F178" s="43">
        <v>10</v>
      </c>
      <c r="G178" s="43">
        <v>0</v>
      </c>
      <c r="H178" s="43">
        <v>8</v>
      </c>
      <c r="I178" s="43">
        <v>0</v>
      </c>
      <c r="J178" s="43">
        <v>75</v>
      </c>
      <c r="K178" s="44">
        <v>14</v>
      </c>
      <c r="L178" s="43">
        <v>10.79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</v>
      </c>
      <c r="H179" s="43">
        <v>2</v>
      </c>
      <c r="I179" s="43">
        <v>17</v>
      </c>
      <c r="J179" s="43">
        <v>103</v>
      </c>
      <c r="K179" s="44">
        <v>376</v>
      </c>
      <c r="L179" s="43">
        <v>1.94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2.37</v>
      </c>
      <c r="H180" s="43">
        <v>0.06</v>
      </c>
      <c r="I180" s="43">
        <v>14.49</v>
      </c>
      <c r="J180" s="43">
        <v>70.86</v>
      </c>
      <c r="K180" s="44"/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54"/>
      <c r="G182" s="54"/>
      <c r="H182" s="54"/>
      <c r="I182" s="54"/>
      <c r="J182" s="54"/>
      <c r="K182" s="54"/>
      <c r="L182" s="54"/>
    </row>
    <row r="183" spans="1:12" ht="15" x14ac:dyDescent="0.25">
      <c r="A183" s="23"/>
      <c r="B183" s="15"/>
      <c r="C183" s="11"/>
      <c r="D183" s="6"/>
      <c r="E183" s="42" t="s">
        <v>48</v>
      </c>
      <c r="F183" s="43">
        <v>15</v>
      </c>
      <c r="G183" s="54">
        <v>3.5</v>
      </c>
      <c r="H183" s="54">
        <v>4.5</v>
      </c>
      <c r="I183" s="54">
        <v>0</v>
      </c>
      <c r="J183" s="43">
        <v>54.5</v>
      </c>
      <c r="K183" s="54">
        <v>15</v>
      </c>
      <c r="L183" s="54">
        <v>10.08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5">SUM(G177:G183)</f>
        <v>13.09</v>
      </c>
      <c r="H184" s="19">
        <f t="shared" si="85"/>
        <v>19.060000000000002</v>
      </c>
      <c r="I184" s="19">
        <f t="shared" si="85"/>
        <v>50.050000000000004</v>
      </c>
      <c r="J184" s="19">
        <f t="shared" si="85"/>
        <v>443.46000000000004</v>
      </c>
      <c r="K184" s="25"/>
      <c r="L184" s="19">
        <f t="shared" ref="L184" si="86">SUM(L177:L183)</f>
        <v>50.489999999999995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0.4</v>
      </c>
      <c r="H185" s="43">
        <v>0.05</v>
      </c>
      <c r="I185" s="43">
        <v>1.3</v>
      </c>
      <c r="J185" s="43">
        <v>7</v>
      </c>
      <c r="K185" s="44">
        <v>71</v>
      </c>
      <c r="L185" s="43">
        <v>8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3.83</v>
      </c>
      <c r="H186" s="43">
        <v>4.8</v>
      </c>
      <c r="I186" s="43">
        <v>19.98</v>
      </c>
      <c r="J186" s="43">
        <v>139.19999999999999</v>
      </c>
      <c r="K186" s="44">
        <v>100</v>
      </c>
      <c r="L186" s="43">
        <v>7.8</v>
      </c>
    </row>
    <row r="187" spans="1:12" ht="15" x14ac:dyDescent="0.25">
      <c r="A187" s="23"/>
      <c r="B187" s="15"/>
      <c r="C187" s="11"/>
      <c r="D187" s="7" t="s">
        <v>28</v>
      </c>
      <c r="E187" s="39" t="s">
        <v>99</v>
      </c>
      <c r="F187" s="43">
        <v>90</v>
      </c>
      <c r="G187" s="43">
        <v>15.16</v>
      </c>
      <c r="H187" s="43">
        <v>14.88</v>
      </c>
      <c r="I187" s="43">
        <v>3.4</v>
      </c>
      <c r="J187" s="43">
        <v>203.2</v>
      </c>
      <c r="K187" s="44">
        <v>295</v>
      </c>
      <c r="L187" s="43">
        <v>46.34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4.3899999999999997</v>
      </c>
      <c r="H188" s="43">
        <v>3.37</v>
      </c>
      <c r="I188" s="43">
        <v>25.73</v>
      </c>
      <c r="J188" s="43">
        <v>206</v>
      </c>
      <c r="K188" s="44">
        <v>312</v>
      </c>
      <c r="L188" s="43">
        <v>17.920000000000002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180</v>
      </c>
      <c r="G189" s="43">
        <v>1</v>
      </c>
      <c r="H189" s="43">
        <v>0.2</v>
      </c>
      <c r="I189" s="43">
        <v>20.2</v>
      </c>
      <c r="J189" s="43">
        <v>86.6</v>
      </c>
      <c r="K189" s="44">
        <v>342</v>
      </c>
      <c r="L189" s="43">
        <v>5.12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2.37</v>
      </c>
      <c r="H190" s="43">
        <v>0.06</v>
      </c>
      <c r="I190" s="43">
        <v>14.49</v>
      </c>
      <c r="J190" s="43">
        <v>70.86</v>
      </c>
      <c r="K190" s="44"/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2</v>
      </c>
      <c r="H191" s="43">
        <v>0.03</v>
      </c>
      <c r="I191" s="43">
        <v>12.7</v>
      </c>
      <c r="J191" s="43">
        <v>61.2</v>
      </c>
      <c r="K191" s="44"/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29.150000000000002</v>
      </c>
      <c r="H194" s="19">
        <f t="shared" si="87"/>
        <v>23.39</v>
      </c>
      <c r="I194" s="19">
        <f t="shared" si="87"/>
        <v>97.8</v>
      </c>
      <c r="J194" s="19">
        <f t="shared" si="87"/>
        <v>774.06000000000006</v>
      </c>
      <c r="K194" s="25"/>
      <c r="L194" s="19">
        <f t="shared" ref="L194" si="88">SUM(L185:L193)</f>
        <v>88.78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1245</v>
      </c>
      <c r="G195" s="32">
        <f t="shared" ref="G195" si="89">G184+G194</f>
        <v>42.24</v>
      </c>
      <c r="H195" s="32">
        <f t="shared" ref="H195" si="90">H184+H194</f>
        <v>42.45</v>
      </c>
      <c r="I195" s="32">
        <f t="shared" ref="I195" si="91">I184+I194</f>
        <v>147.85</v>
      </c>
      <c r="J195" s="32">
        <f t="shared" ref="J195:L195" si="92">J184+J194</f>
        <v>1217.52</v>
      </c>
      <c r="K195" s="32"/>
      <c r="L195" s="32">
        <f t="shared" si="92"/>
        <v>139.26999999999998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1291.3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46.31</v>
      </c>
      <c r="H196" s="34">
        <f t="shared" si="93"/>
        <v>47.466499999999989</v>
      </c>
      <c r="I196" s="34">
        <f t="shared" si="93"/>
        <v>178.98099999999999</v>
      </c>
      <c r="J196" s="34">
        <f t="shared" si="93"/>
        <v>1322.9590000000001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157.29400000000001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2025-06-02T07:17:10Z</cp:lastPrinted>
  <dcterms:created xsi:type="dcterms:W3CDTF">2022-05-16T14:23:56Z</dcterms:created>
  <dcterms:modified xsi:type="dcterms:W3CDTF">2025-06-02T09:20:28Z</dcterms:modified>
</cp:coreProperties>
</file>