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/>
  <c r="I184" i="1"/>
  <c r="I195" i="1"/>
  <c r="H184" i="1"/>
  <c r="H195" i="1"/>
  <c r="G184" i="1"/>
  <c r="G195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H81" i="1" s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H62" i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F195" i="1"/>
  <c r="I24" i="1"/>
  <c r="F24" i="1"/>
  <c r="J24" i="1"/>
  <c r="H24" i="1"/>
  <c r="G24" i="1"/>
  <c r="G81" i="1" l="1"/>
  <c r="I81" i="1"/>
  <c r="L81" i="1"/>
  <c r="J62" i="1"/>
  <c r="H196" i="1"/>
  <c r="F196" i="1"/>
  <c r="J196" i="1"/>
  <c r="I196" i="1"/>
  <c r="G196" i="1"/>
  <c r="L196" i="1"/>
</calcChain>
</file>

<file path=xl/sharedStrings.xml><?xml version="1.0" encoding="utf-8"?>
<sst xmlns="http://schemas.openxmlformats.org/spreadsheetml/2006/main" count="232" uniqueCount="71">
  <si>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</si>
  <si>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</si>
  <si>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</si>
  <si>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</si>
  <si>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</si>
  <si>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</si>
  <si>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</si>
  <si>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</si>
  <si>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</si>
  <si>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</si>
  <si>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</si>
  <si>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</si>
  <si>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</si>
  <si>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</si>
  <si>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</si>
  <si>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</si>
  <si>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</si>
  <si>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</si>
  <si>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</si>
  <si>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</si>
  <si>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</si>
  <si>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</si>
  <si>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</si>
  <si>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</si>
  <si>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</si>
  <si>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</si>
  <si>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</si>
  <si>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</si>
  <si>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</si>
  <si>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</si>
  <si>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</si>
  <si>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</si>
  <si>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</si>
  <si>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</si>
  <si>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</si>
  <si>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</si>
  <si>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Котлета из говядины,макаронные изделия отварные,соус красный,икра кабачковая.</t>
  </si>
  <si>
    <t>Хлеб пшеничный</t>
  </si>
  <si>
    <t>Плоды свежие(Яблоко 1 шт )</t>
  </si>
  <si>
    <t>Котлеты рубленые из бройлер-цыплят,каша рассыпчатая (крупа гречневая) соус красный</t>
  </si>
  <si>
    <t>Соки ,овщные,фруктовые и ягодные</t>
  </si>
  <si>
    <t>Биточки из говядины,пюре картофельное,капуста тушеная.</t>
  </si>
  <si>
    <t>268,202    ,824.</t>
  </si>
  <si>
    <t>295,302,    824.</t>
  </si>
  <si>
    <t>268,321    312,</t>
  </si>
  <si>
    <t>Какао с молоком</t>
  </si>
  <si>
    <t>Хлеб  пшеничный</t>
  </si>
  <si>
    <t>Котлеты или биточки рыбные,пюре картофельное,икра свекольная.</t>
  </si>
  <si>
    <t>234,312,75</t>
  </si>
  <si>
    <t>Плоды свежие (Бананы)</t>
  </si>
  <si>
    <t>Масло сливочное "Крестьянское"72,5%(порциями)</t>
  </si>
  <si>
    <t>Каша вязкая молочная из пшенной крупы смаслом сливочным и сахарам</t>
  </si>
  <si>
    <t>Сыр Российский (порциями)</t>
  </si>
  <si>
    <t>Тефтели из говядины,макаронные изделия отварные с маслом,кукуруза отварная консервированная.</t>
  </si>
  <si>
    <t>279,203,  133</t>
  </si>
  <si>
    <t>Чай с сахарам</t>
  </si>
  <si>
    <t>Котлеты рубленые из бройлер-цыплят,каша вязкая из пшеничной  крупы,соус красный, горошек отварной консервированный</t>
  </si>
  <si>
    <t>295,171,   824,131.</t>
  </si>
  <si>
    <t>Чай с молоком</t>
  </si>
  <si>
    <t>Плов из птицы или  кролика</t>
  </si>
  <si>
    <t>Кофейный напиток с молоком</t>
  </si>
  <si>
    <t>Запеканка из творога ,со сгущенным молоком</t>
  </si>
  <si>
    <t>Каша вязкая молочная из рисовой крупы, с маслом сливочным.</t>
  </si>
  <si>
    <t>Плоды свежие (Яблоко 1 шт.)</t>
  </si>
  <si>
    <t>Чай  с сахарам</t>
  </si>
  <si>
    <t>Чай с лимоном</t>
  </si>
  <si>
    <t>Чай с  лимоном</t>
  </si>
  <si>
    <t>Начальник ОО АЛМР СК</t>
  </si>
  <si>
    <t>Шевченко Е.А.</t>
  </si>
  <si>
    <t>01.09.2023 г.</t>
  </si>
  <si>
    <t>МКОУ СОШ № 5 Левокумского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</si>
</sst>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8" t="s">
        <v>70</v>
      </c>
      <c r="D1" s="49"/>
      <c r="E1" s="49"/>
      <c r="F1" s="13" t="s">
        <v>16</v>
      </c>
      <c r="G1" s="2" t="s">
        <v>17</v>
      </c>
      <c r="H1" s="50" t="s">
        <v>67</v>
      </c>
      <c r="I1" s="50"/>
      <c r="J1" s="50"/>
      <c r="K1" s="50"/>
    </row>
    <row r="2" spans="1:12" ht="18" x14ac:dyDescent="0.2">
      <c r="A2" s="36" t="s">
        <v>6</v>
      </c>
      <c r="C2" s="2"/>
      <c r="G2" s="2" t="s">
        <v>18</v>
      </c>
      <c r="H2" s="50" t="s">
        <v>68</v>
      </c>
      <c r="I2" s="50"/>
      <c r="J2" s="50"/>
      <c r="K2" s="50"/>
    </row>
    <row r="3" spans="1:12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 t="s">
        <v>69</v>
      </c>
      <c r="I3" s="51"/>
      <c r="J3" s="51"/>
      <c r="K3" s="51"/>
    </row>
    <row r="4" spans="1:12" ht="13.5" thickBot="1" x14ac:dyDescent="0.25">
      <c r="C4" s="2"/>
      <c r="D4" s="4"/>
    </row>
    <row r="5" spans="1:12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25.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365</v>
      </c>
      <c r="G6" s="41">
        <v>17</v>
      </c>
      <c r="H6" s="41">
        <v>23</v>
      </c>
      <c r="I6" s="41">
        <v>53</v>
      </c>
      <c r="J6" s="41">
        <v>520</v>
      </c>
      <c r="K6" s="42" t="s">
        <v>42</v>
      </c>
      <c r="L6" s="41">
        <v>57.7</v>
      </c>
    </row>
    <row r="7" spans="1:12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  <c r="L7" s="44"/>
    </row>
    <row r="8" spans="1:12" ht="15" x14ac:dyDescent="0.25">
      <c r="A8" s="24"/>
      <c r="B8" s="16"/>
      <c r="C8" s="11"/>
      <c r="D8" s="7" t="s">
        <v>22</v>
      </c>
      <c r="E8" s="43" t="s">
        <v>64</v>
      </c>
      <c r="F8" s="44">
        <v>180</v>
      </c>
      <c r="G8" s="44">
        <v>0</v>
      </c>
      <c r="H8" s="44">
        <v>0</v>
      </c>
      <c r="I8" s="44">
        <v>15</v>
      </c>
      <c r="J8" s="44">
        <v>60</v>
      </c>
      <c r="K8" s="45">
        <v>376</v>
      </c>
      <c r="L8" s="44">
        <v>1.69</v>
      </c>
    </row>
    <row r="9" spans="1:12" ht="15" x14ac:dyDescent="0.25">
      <c r="A9" s="24"/>
      <c r="B9" s="16"/>
      <c r="C9" s="11"/>
      <c r="D9" s="7" t="s">
        <v>23</v>
      </c>
      <c r="E9" s="43" t="s">
        <v>37</v>
      </c>
      <c r="F9" s="44">
        <v>40</v>
      </c>
      <c r="G9" s="44">
        <v>3</v>
      </c>
      <c r="H9" s="44">
        <v>0</v>
      </c>
      <c r="I9" s="44">
        <v>19</v>
      </c>
      <c r="J9" s="44">
        <v>94</v>
      </c>
      <c r="K9" s="45"/>
      <c r="L9" s="44">
        <v>2</v>
      </c>
    </row>
    <row r="10" spans="1:12" ht="15" x14ac:dyDescent="0.25">
      <c r="A10" s="24"/>
      <c r="B10" s="16"/>
      <c r="C10" s="11"/>
      <c r="D10" s="7" t="s">
        <v>24</v>
      </c>
      <c r="E10" s="43" t="s">
        <v>38</v>
      </c>
      <c r="F10" s="44">
        <v>200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  <c r="L10" s="44">
        <v>16</v>
      </c>
    </row>
    <row r="11" spans="1:12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 x14ac:dyDescent="0.25">
      <c r="A13" s="25"/>
      <c r="B13" s="18"/>
      <c r="C13" s="8"/>
      <c r="D13" s="19" t="s">
        <v>33</v>
      </c>
      <c r="E13" s="9"/>
      <c r="F13" s="20">
        <f>SUM(F6:F12)</f>
        <v>785</v>
      </c>
      <c r="G13" s="20">
        <f t="shared" ref="G13:J13" si="0">SUM(G6:G12)</f>
        <v>20</v>
      </c>
      <c r="H13" s="20">
        <f t="shared" si="0"/>
        <v>23</v>
      </c>
      <c r="I13" s="20">
        <f t="shared" si="0"/>
        <v>97</v>
      </c>
      <c r="J13" s="20">
        <f t="shared" si="0"/>
        <v>721</v>
      </c>
      <c r="K13" s="26"/>
      <c r="L13" s="20">
        <f t="shared" ref="L13" si="1">SUM(L6:L12)</f>
        <v>77.39</v>
      </c>
    </row>
    <row r="14" spans="1:12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  <c r="L14" s="44"/>
    </row>
    <row r="15" spans="1:12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  <c r="L15" s="44"/>
    </row>
    <row r="16" spans="1:12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  <c r="L16" s="44"/>
    </row>
    <row r="17" spans="1:12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  <c r="L17" s="44"/>
    </row>
    <row r="18" spans="1:12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  <c r="L18" s="44"/>
    </row>
    <row r="19" spans="1:12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  <c r="L19" s="44"/>
    </row>
    <row r="20" spans="1:12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  <c r="L20" s="44"/>
    </row>
    <row r="21" spans="1:12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2">SUM(G14:G22)</f>
        <v>0</v>
      </c>
      <c r="H23" s="20">
        <f t="shared" si="2"/>
        <v>0</v>
      </c>
      <c r="I23" s="20">
        <f t="shared" si="2"/>
        <v>0</v>
      </c>
      <c r="J23" s="20">
        <f t="shared" si="2"/>
        <v>0</v>
      </c>
      <c r="K23" s="26"/>
      <c r="L23" s="20">
        <f t="shared" ref="L23" si="3">SUM(L14:L22)</f>
        <v>0</v>
      </c>
    </row>
    <row r="24" spans="1:12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785</v>
      </c>
      <c r="G24" s="33">
        <f t="shared" ref="G24:J24" si="4">G13+G23</f>
        <v>20</v>
      </c>
      <c r="H24" s="33">
        <f t="shared" si="4"/>
        <v>23</v>
      </c>
      <c r="I24" s="33">
        <f t="shared" si="4"/>
        <v>97</v>
      </c>
      <c r="J24" s="33">
        <f t="shared" si="4"/>
        <v>721</v>
      </c>
      <c r="K24" s="33"/>
      <c r="L24" s="33">
        <f t="shared" ref="L24" si="5">L13+L23</f>
        <v>77.39</v>
      </c>
    </row>
    <row r="25" spans="1:12" ht="25.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39</v>
      </c>
      <c r="F25" s="41">
        <v>305</v>
      </c>
      <c r="G25" s="41">
        <v>17</v>
      </c>
      <c r="H25" s="41">
        <v>20</v>
      </c>
      <c r="I25" s="41">
        <v>49</v>
      </c>
      <c r="J25" s="41">
        <v>498</v>
      </c>
      <c r="K25" s="42" t="s">
        <v>43</v>
      </c>
      <c r="L25" s="41">
        <v>52.45</v>
      </c>
    </row>
    <row r="26" spans="1:12" ht="15" x14ac:dyDescent="0.25">
      <c r="A26" s="15"/>
      <c r="B26" s="16"/>
      <c r="C26" s="11"/>
      <c r="D26" s="6"/>
      <c r="E26" s="43" t="s">
        <v>40</v>
      </c>
      <c r="F26" s="44">
        <v>200</v>
      </c>
      <c r="G26" s="44">
        <v>2</v>
      </c>
      <c r="H26" s="44">
        <v>10</v>
      </c>
      <c r="I26" s="44">
        <v>15</v>
      </c>
      <c r="J26" s="44">
        <v>159</v>
      </c>
      <c r="K26" s="45">
        <v>389</v>
      </c>
      <c r="L26" s="44">
        <v>23</v>
      </c>
    </row>
    <row r="27" spans="1:12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  <c r="L27" s="44"/>
    </row>
    <row r="28" spans="1:12" ht="15" x14ac:dyDescent="0.25">
      <c r="A28" s="15"/>
      <c r="B28" s="16"/>
      <c r="C28" s="11"/>
      <c r="D28" s="7" t="s">
        <v>23</v>
      </c>
      <c r="E28" s="43" t="s">
        <v>37</v>
      </c>
      <c r="F28" s="44">
        <v>40</v>
      </c>
      <c r="G28" s="44">
        <v>3</v>
      </c>
      <c r="H28" s="44">
        <v>0</v>
      </c>
      <c r="I28" s="44">
        <v>19</v>
      </c>
      <c r="J28" s="44">
        <v>94</v>
      </c>
      <c r="K28" s="45"/>
      <c r="L28" s="44">
        <v>2</v>
      </c>
    </row>
    <row r="29" spans="1:12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  <c r="L29" s="44"/>
    </row>
    <row r="30" spans="1:12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44"/>
    </row>
    <row r="31" spans="1:12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 x14ac:dyDescent="0.25">
      <c r="A32" s="17"/>
      <c r="B32" s="18"/>
      <c r="C32" s="8"/>
      <c r="D32" s="19" t="s">
        <v>33</v>
      </c>
      <c r="E32" s="9"/>
      <c r="F32" s="20">
        <f>SUM(F25:F31)</f>
        <v>545</v>
      </c>
      <c r="G32" s="20">
        <f t="shared" ref="G32" si="6">SUM(G25:G31)</f>
        <v>22</v>
      </c>
      <c r="H32" s="20">
        <f t="shared" ref="H32" si="7">SUM(H25:H31)</f>
        <v>30</v>
      </c>
      <c r="I32" s="20">
        <f t="shared" ref="I32" si="8">SUM(I25:I31)</f>
        <v>83</v>
      </c>
      <c r="J32" s="20">
        <f t="shared" ref="J32:L32" si="9">SUM(J25:J31)</f>
        <v>751</v>
      </c>
      <c r="K32" s="26"/>
      <c r="L32" s="20">
        <f t="shared" si="9"/>
        <v>77.45</v>
      </c>
    </row>
    <row r="33" spans="1:12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  <c r="L33" s="44"/>
    </row>
    <row r="34" spans="1:12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  <c r="L34" s="44"/>
    </row>
    <row r="35" spans="1:12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  <c r="L35" s="44"/>
    </row>
    <row r="36" spans="1:12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  <c r="L36" s="44"/>
    </row>
    <row r="37" spans="1:12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  <c r="L37" s="44"/>
    </row>
    <row r="38" spans="1:12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  <c r="L38" s="44"/>
    </row>
    <row r="39" spans="1:12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  <c r="L39" s="44"/>
    </row>
    <row r="40" spans="1:12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10">SUM(G33:G41)</f>
        <v>0</v>
      </c>
      <c r="H42" s="20">
        <f t="shared" ref="H42" si="11">SUM(H33:H41)</f>
        <v>0</v>
      </c>
      <c r="I42" s="20">
        <f t="shared" ref="I42" si="12">SUM(I33:I41)</f>
        <v>0</v>
      </c>
      <c r="J42" s="20">
        <f t="shared" ref="J42:L42" si="13">SUM(J33:J41)</f>
        <v>0</v>
      </c>
      <c r="K42" s="26"/>
      <c r="L42" s="20">
        <f t="shared" si="13"/>
        <v>0</v>
      </c>
    </row>
    <row r="43" spans="1:12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545</v>
      </c>
      <c r="G43" s="33">
        <f t="shared" ref="G43" si="14">G32+G42</f>
        <v>22</v>
      </c>
      <c r="H43" s="33">
        <f t="shared" ref="H43" si="15">H32+H42</f>
        <v>30</v>
      </c>
      <c r="I43" s="33">
        <f t="shared" ref="I43" si="16">I32+I42</f>
        <v>83</v>
      </c>
      <c r="J43" s="33">
        <f t="shared" ref="J43:L43" si="17">J32+J42</f>
        <v>751</v>
      </c>
      <c r="K43" s="33"/>
      <c r="L43" s="33">
        <f t="shared" si="17"/>
        <v>77.45</v>
      </c>
    </row>
    <row r="44" spans="1:12" ht="25.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41</v>
      </c>
      <c r="F44" s="41">
        <v>300</v>
      </c>
      <c r="G44" s="41">
        <v>18</v>
      </c>
      <c r="H44" s="41">
        <v>20</v>
      </c>
      <c r="I44" s="41">
        <v>60</v>
      </c>
      <c r="J44" s="41">
        <v>477</v>
      </c>
      <c r="K44" s="42" t="s">
        <v>44</v>
      </c>
      <c r="L44" s="41">
        <v>58.4</v>
      </c>
    </row>
    <row r="45" spans="1:12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  <c r="L45" s="44"/>
    </row>
    <row r="46" spans="1:12" ht="15" x14ac:dyDescent="0.25">
      <c r="A46" s="24"/>
      <c r="B46" s="16"/>
      <c r="C46" s="11"/>
      <c r="D46" s="7" t="s">
        <v>22</v>
      </c>
      <c r="E46" s="43" t="s">
        <v>45</v>
      </c>
      <c r="F46" s="44">
        <v>180</v>
      </c>
      <c r="G46" s="44">
        <v>3</v>
      </c>
      <c r="H46" s="44">
        <v>3</v>
      </c>
      <c r="I46" s="44">
        <v>25</v>
      </c>
      <c r="J46" s="44">
        <v>134</v>
      </c>
      <c r="K46" s="45">
        <v>382</v>
      </c>
      <c r="L46" s="44">
        <v>6.45</v>
      </c>
    </row>
    <row r="47" spans="1:12" ht="15" x14ac:dyDescent="0.25">
      <c r="A47" s="24"/>
      <c r="B47" s="16"/>
      <c r="C47" s="11"/>
      <c r="D47" s="7" t="s">
        <v>23</v>
      </c>
      <c r="E47" s="43" t="s">
        <v>46</v>
      </c>
      <c r="F47" s="44">
        <v>40</v>
      </c>
      <c r="G47" s="44">
        <v>0</v>
      </c>
      <c r="H47" s="44">
        <v>3</v>
      </c>
      <c r="I47" s="44">
        <v>19</v>
      </c>
      <c r="J47" s="44">
        <v>94</v>
      </c>
      <c r="K47" s="45"/>
      <c r="L47" s="44">
        <v>2</v>
      </c>
    </row>
    <row r="48" spans="1:12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  <c r="L48" s="44"/>
    </row>
    <row r="49" spans="1:12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  <c r="L49" s="44"/>
    </row>
    <row r="50" spans="1:12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5" x14ac:dyDescent="0.25">
      <c r="A51" s="25"/>
      <c r="B51" s="18"/>
      <c r="C51" s="8"/>
      <c r="D51" s="19" t="s">
        <v>33</v>
      </c>
      <c r="E51" s="9"/>
      <c r="F51" s="20">
        <f>SUM(F44:F50)</f>
        <v>520</v>
      </c>
      <c r="G51" s="20">
        <f t="shared" ref="G51" si="18">SUM(G44:G50)</f>
        <v>21</v>
      </c>
      <c r="H51" s="20">
        <f t="shared" ref="H51" si="19">SUM(H44:H50)</f>
        <v>26</v>
      </c>
      <c r="I51" s="20">
        <f t="shared" ref="I51" si="20">SUM(I44:I50)</f>
        <v>104</v>
      </c>
      <c r="J51" s="20">
        <f t="shared" ref="J51:L51" si="21">SUM(J44:J50)</f>
        <v>705</v>
      </c>
      <c r="K51" s="26"/>
      <c r="L51" s="20">
        <f t="shared" si="21"/>
        <v>66.849999999999994</v>
      </c>
    </row>
    <row r="52" spans="1:12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  <c r="L52" s="44"/>
    </row>
    <row r="53" spans="1:12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  <c r="L53" s="44"/>
    </row>
    <row r="54" spans="1:12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  <c r="L54" s="44"/>
    </row>
    <row r="55" spans="1:12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  <c r="L55" s="44"/>
    </row>
    <row r="56" spans="1:12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  <c r="L56" s="44"/>
    </row>
    <row r="57" spans="1:12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  <c r="L57" s="44"/>
    </row>
    <row r="58" spans="1:12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  <c r="L58" s="44"/>
    </row>
    <row r="59" spans="1:12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44"/>
    </row>
    <row r="60" spans="1:12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22">SUM(G52:G60)</f>
        <v>0</v>
      </c>
      <c r="H61" s="20">
        <f t="shared" ref="H61" si="23">SUM(H52:H60)</f>
        <v>0</v>
      </c>
      <c r="I61" s="20">
        <f t="shared" ref="I61" si="24">SUM(I52:I60)</f>
        <v>0</v>
      </c>
      <c r="J61" s="20">
        <f t="shared" ref="J61:L61" si="25">SUM(J52:J60)</f>
        <v>0</v>
      </c>
      <c r="K61" s="26"/>
      <c r="L61" s="20">
        <f t="shared" si="25"/>
        <v>0</v>
      </c>
    </row>
    <row r="62" spans="1:12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520</v>
      </c>
      <c r="G62" s="33">
        <f t="shared" ref="G62" si="26">G51+G61</f>
        <v>21</v>
      </c>
      <c r="H62" s="33">
        <f t="shared" ref="H62" si="27">H51+H61</f>
        <v>26</v>
      </c>
      <c r="I62" s="33">
        <f t="shared" ref="I62" si="28">I51+I61</f>
        <v>104</v>
      </c>
      <c r="J62" s="33">
        <f t="shared" ref="J62:L62" si="29">J51+J61</f>
        <v>705</v>
      </c>
      <c r="K62" s="33"/>
      <c r="L62" s="33">
        <f t="shared" si="29"/>
        <v>66.849999999999994</v>
      </c>
    </row>
    <row r="63" spans="1:12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59</v>
      </c>
      <c r="F63" s="41">
        <v>240</v>
      </c>
      <c r="G63" s="41">
        <v>19</v>
      </c>
      <c r="H63" s="41">
        <v>19</v>
      </c>
      <c r="I63" s="41">
        <v>18</v>
      </c>
      <c r="J63" s="41">
        <v>320</v>
      </c>
      <c r="K63" s="42">
        <v>291</v>
      </c>
      <c r="L63" s="41">
        <v>50.58</v>
      </c>
    </row>
    <row r="64" spans="1:12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  <c r="L64" s="44"/>
    </row>
    <row r="65" spans="1:12" ht="15" x14ac:dyDescent="0.25">
      <c r="A65" s="24"/>
      <c r="B65" s="16"/>
      <c r="C65" s="11"/>
      <c r="D65" s="7" t="s">
        <v>22</v>
      </c>
      <c r="E65" s="43" t="s">
        <v>60</v>
      </c>
      <c r="F65" s="44">
        <v>200</v>
      </c>
      <c r="G65" s="44">
        <v>0</v>
      </c>
      <c r="H65" s="44">
        <v>0</v>
      </c>
      <c r="I65" s="44">
        <v>15</v>
      </c>
      <c r="J65" s="44">
        <v>60</v>
      </c>
      <c r="K65" s="45">
        <v>379</v>
      </c>
      <c r="L65" s="44">
        <v>10.45</v>
      </c>
    </row>
    <row r="66" spans="1:12" ht="15" x14ac:dyDescent="0.25">
      <c r="A66" s="24"/>
      <c r="B66" s="16"/>
      <c r="C66" s="11"/>
      <c r="D66" s="7" t="s">
        <v>23</v>
      </c>
      <c r="E66" s="43" t="s">
        <v>37</v>
      </c>
      <c r="F66" s="44">
        <v>50</v>
      </c>
      <c r="G66" s="44">
        <v>3</v>
      </c>
      <c r="H66" s="44">
        <v>0</v>
      </c>
      <c r="I66" s="44">
        <v>19</v>
      </c>
      <c r="J66" s="44">
        <v>94</v>
      </c>
      <c r="K66" s="45"/>
      <c r="L66" s="44">
        <v>2</v>
      </c>
    </row>
    <row r="67" spans="1:12" ht="15" x14ac:dyDescent="0.25">
      <c r="A67" s="24"/>
      <c r="B67" s="16"/>
      <c r="C67" s="11"/>
      <c r="D67" s="7" t="s">
        <v>24</v>
      </c>
      <c r="E67" s="43" t="s">
        <v>49</v>
      </c>
      <c r="F67" s="44">
        <v>200</v>
      </c>
      <c r="G67" s="44">
        <v>3</v>
      </c>
      <c r="H67" s="44">
        <v>1</v>
      </c>
      <c r="I67" s="44">
        <v>42</v>
      </c>
      <c r="J67" s="44">
        <v>70</v>
      </c>
      <c r="K67" s="45">
        <v>338</v>
      </c>
      <c r="L67" s="44">
        <v>26</v>
      </c>
    </row>
    <row r="68" spans="1:12" ht="15" x14ac:dyDescent="0.25">
      <c r="A68" s="24"/>
      <c r="B68" s="16"/>
      <c r="C68" s="11"/>
      <c r="D68" s="6"/>
      <c r="E68" s="43" t="s">
        <v>50</v>
      </c>
      <c r="F68" s="44">
        <v>10</v>
      </c>
      <c r="G68" s="44">
        <v>0</v>
      </c>
      <c r="H68" s="44">
        <v>8</v>
      </c>
      <c r="I68" s="44">
        <v>0</v>
      </c>
      <c r="J68" s="44">
        <v>75</v>
      </c>
      <c r="K68" s="45">
        <v>14</v>
      </c>
      <c r="L68" s="44">
        <v>6.63</v>
      </c>
    </row>
    <row r="69" spans="1:12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5" x14ac:dyDescent="0.25">
      <c r="A70" s="25"/>
      <c r="B70" s="18"/>
      <c r="C70" s="8"/>
      <c r="D70" s="19" t="s">
        <v>33</v>
      </c>
      <c r="E70" s="9"/>
      <c r="F70" s="20">
        <f>SUM(F63:F69)</f>
        <v>700</v>
      </c>
      <c r="G70" s="20">
        <f t="shared" ref="G70" si="30">SUM(G63:G69)</f>
        <v>25</v>
      </c>
      <c r="H70" s="20">
        <f t="shared" ref="H70" si="31">SUM(H63:H69)</f>
        <v>28</v>
      </c>
      <c r="I70" s="20">
        <f t="shared" ref="I70" si="32">SUM(I63:I69)</f>
        <v>94</v>
      </c>
      <c r="J70" s="20">
        <f t="shared" ref="J70:L70" si="33">SUM(J63:J69)</f>
        <v>619</v>
      </c>
      <c r="K70" s="26"/>
      <c r="L70" s="20">
        <f t="shared" si="33"/>
        <v>95.66</v>
      </c>
    </row>
    <row r="71" spans="1:12" ht="15.75" thickBot="1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  <c r="L71" s="44"/>
    </row>
    <row r="72" spans="1:12" ht="15" x14ac:dyDescent="0.25">
      <c r="A72" s="24"/>
      <c r="B72" s="16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  <c r="L73" s="44"/>
    </row>
    <row r="74" spans="1:12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  <c r="L74" s="44"/>
    </row>
    <row r="75" spans="1:12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  <c r="L75" s="44"/>
    </row>
    <row r="76" spans="1:12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  <c r="L76" s="44"/>
    </row>
    <row r="77" spans="1:12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  <c r="L77" s="44"/>
    </row>
    <row r="78" spans="1:12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4">SUM(G71:G79)</f>
        <v>0</v>
      </c>
      <c r="H80" s="20">
        <f t="shared" ref="H80" si="35">SUM(H71:H79)</f>
        <v>0</v>
      </c>
      <c r="I80" s="20">
        <f t="shared" ref="I80" si="36">SUM(I71:I79)</f>
        <v>0</v>
      </c>
      <c r="J80" s="20">
        <f t="shared" ref="J80:L80" si="37">SUM(J71:J79)</f>
        <v>0</v>
      </c>
      <c r="K80" s="26"/>
      <c r="L80" s="20">
        <f t="shared" si="37"/>
        <v>0</v>
      </c>
    </row>
    <row r="81" spans="1:12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700</v>
      </c>
      <c r="G81" s="33">
        <f t="shared" ref="G81" si="38">G70+G80</f>
        <v>25</v>
      </c>
      <c r="H81" s="33">
        <f t="shared" ref="H81" si="39">H70+H80</f>
        <v>28</v>
      </c>
      <c r="I81" s="33">
        <f t="shared" ref="I81" si="40">I70+I80</f>
        <v>94</v>
      </c>
      <c r="J81" s="33">
        <f t="shared" ref="J81:L81" si="41">J70+J80</f>
        <v>619</v>
      </c>
      <c r="K81" s="33"/>
      <c r="L81" s="33">
        <f t="shared" si="41"/>
        <v>95.66</v>
      </c>
    </row>
    <row r="82" spans="1:12" ht="25.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51</v>
      </c>
      <c r="F82" s="41">
        <v>220</v>
      </c>
      <c r="G82" s="41">
        <v>6</v>
      </c>
      <c r="H82" s="41">
        <v>7</v>
      </c>
      <c r="I82" s="41">
        <v>42</v>
      </c>
      <c r="J82" s="41">
        <v>253</v>
      </c>
      <c r="K82" s="42">
        <v>175</v>
      </c>
      <c r="L82" s="41">
        <v>17.100000000000001</v>
      </c>
    </row>
    <row r="83" spans="1:12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  <c r="L83" s="44"/>
    </row>
    <row r="84" spans="1:12" ht="15" x14ac:dyDescent="0.25">
      <c r="A84" s="24"/>
      <c r="B84" s="16"/>
      <c r="C84" s="11"/>
      <c r="D84" s="7" t="s">
        <v>22</v>
      </c>
      <c r="E84" s="43" t="s">
        <v>66</v>
      </c>
      <c r="F84" s="44">
        <v>187</v>
      </c>
      <c r="G84" s="44">
        <v>0</v>
      </c>
      <c r="H84" s="44">
        <v>0</v>
      </c>
      <c r="I84" s="44">
        <v>12</v>
      </c>
      <c r="J84" s="44">
        <v>50</v>
      </c>
      <c r="K84" s="45">
        <v>377</v>
      </c>
      <c r="L84" s="44">
        <v>3.05</v>
      </c>
    </row>
    <row r="85" spans="1:12" ht="15" x14ac:dyDescent="0.25">
      <c r="A85" s="24"/>
      <c r="B85" s="16"/>
      <c r="C85" s="11"/>
      <c r="D85" s="7" t="s">
        <v>23</v>
      </c>
      <c r="E85" s="43" t="s">
        <v>37</v>
      </c>
      <c r="F85" s="44">
        <v>40</v>
      </c>
      <c r="G85" s="44">
        <v>3</v>
      </c>
      <c r="H85" s="44">
        <v>0</v>
      </c>
      <c r="I85" s="44">
        <v>19</v>
      </c>
      <c r="J85" s="44">
        <v>94</v>
      </c>
      <c r="K85" s="45"/>
      <c r="L85" s="44">
        <v>2</v>
      </c>
    </row>
    <row r="86" spans="1:12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  <c r="L86" s="44"/>
    </row>
    <row r="87" spans="1:12" ht="15" x14ac:dyDescent="0.25">
      <c r="A87" s="24"/>
      <c r="B87" s="16"/>
      <c r="C87" s="11"/>
      <c r="D87" s="6"/>
      <c r="E87" s="43" t="s">
        <v>50</v>
      </c>
      <c r="F87" s="44">
        <v>10</v>
      </c>
      <c r="G87" s="44">
        <v>0</v>
      </c>
      <c r="H87" s="44">
        <v>8</v>
      </c>
      <c r="I87" s="44">
        <v>0</v>
      </c>
      <c r="J87" s="44">
        <v>75</v>
      </c>
      <c r="K87" s="45">
        <v>14</v>
      </c>
      <c r="L87" s="44">
        <v>6.63</v>
      </c>
    </row>
    <row r="88" spans="1:12" ht="15" x14ac:dyDescent="0.25">
      <c r="A88" s="24"/>
      <c r="B88" s="16"/>
      <c r="C88" s="11"/>
      <c r="D88" s="6"/>
      <c r="E88" s="43" t="s">
        <v>52</v>
      </c>
      <c r="F88" s="44">
        <v>15</v>
      </c>
      <c r="G88" s="44">
        <v>4</v>
      </c>
      <c r="H88" s="44">
        <v>5</v>
      </c>
      <c r="I88" s="44">
        <v>0</v>
      </c>
      <c r="J88" s="44">
        <v>55</v>
      </c>
      <c r="K88" s="45">
        <v>15</v>
      </c>
      <c r="L88" s="44">
        <v>10.08</v>
      </c>
    </row>
    <row r="89" spans="1:12" ht="15" x14ac:dyDescent="0.25">
      <c r="A89" s="25"/>
      <c r="B89" s="18"/>
      <c r="C89" s="8"/>
      <c r="D89" s="19" t="s">
        <v>33</v>
      </c>
      <c r="E89" s="9"/>
      <c r="F89" s="20">
        <f>SUM(F82:F88)</f>
        <v>472</v>
      </c>
      <c r="G89" s="20">
        <f t="shared" ref="G89" si="42">SUM(G82:G88)</f>
        <v>13</v>
      </c>
      <c r="H89" s="20">
        <f t="shared" ref="H89" si="43">SUM(H82:H88)</f>
        <v>20</v>
      </c>
      <c r="I89" s="20">
        <f t="shared" ref="I89" si="44">SUM(I82:I88)</f>
        <v>73</v>
      </c>
      <c r="J89" s="20">
        <f t="shared" ref="J89:L89" si="45">SUM(J82:J88)</f>
        <v>527</v>
      </c>
      <c r="K89" s="26"/>
      <c r="L89" s="20">
        <f t="shared" si="45"/>
        <v>38.86</v>
      </c>
    </row>
    <row r="90" spans="1:12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  <c r="L90" s="44"/>
    </row>
    <row r="91" spans="1:12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  <c r="L91" s="44"/>
    </row>
    <row r="92" spans="1:12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  <c r="L92" s="44"/>
    </row>
    <row r="93" spans="1:12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  <c r="L93" s="44"/>
    </row>
    <row r="94" spans="1:12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  <c r="L94" s="44"/>
    </row>
    <row r="95" spans="1:12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  <c r="L95" s="44"/>
    </row>
    <row r="96" spans="1:12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  <c r="L96" s="44"/>
    </row>
    <row r="97" spans="1:12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6">SUM(G90:G98)</f>
        <v>0</v>
      </c>
      <c r="H99" s="20">
        <f t="shared" ref="H99" si="47">SUM(H90:H98)</f>
        <v>0</v>
      </c>
      <c r="I99" s="20">
        <f t="shared" ref="I99" si="48">SUM(I90:I98)</f>
        <v>0</v>
      </c>
      <c r="J99" s="20">
        <f t="shared" ref="J99:L99" si="49">SUM(J90:J98)</f>
        <v>0</v>
      </c>
      <c r="K99" s="26"/>
      <c r="L99" s="20">
        <f t="shared" si="49"/>
        <v>0</v>
      </c>
    </row>
    <row r="100" spans="1:12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472</v>
      </c>
      <c r="G100" s="33">
        <f t="shared" ref="G100" si="50">G89+G99</f>
        <v>13</v>
      </c>
      <c r="H100" s="33">
        <f t="shared" ref="H100" si="51">H89+H99</f>
        <v>20</v>
      </c>
      <c r="I100" s="33">
        <f t="shared" ref="I100" si="52">I89+I99</f>
        <v>73</v>
      </c>
      <c r="J100" s="33">
        <f t="shared" ref="J100:L100" si="53">J89+J99</f>
        <v>527</v>
      </c>
      <c r="K100" s="33"/>
      <c r="L100" s="33">
        <f t="shared" si="53"/>
        <v>38.86</v>
      </c>
    </row>
    <row r="101" spans="1:12" ht="25.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53</v>
      </c>
      <c r="F101" s="41">
        <v>365</v>
      </c>
      <c r="G101" s="41">
        <v>17</v>
      </c>
      <c r="H101" s="41">
        <v>18</v>
      </c>
      <c r="I101" s="41">
        <v>44</v>
      </c>
      <c r="J101" s="41">
        <v>409</v>
      </c>
      <c r="K101" s="42" t="s">
        <v>54</v>
      </c>
      <c r="L101" s="41">
        <v>63.25</v>
      </c>
    </row>
    <row r="102" spans="1:12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  <c r="L102" s="44"/>
    </row>
    <row r="103" spans="1:12" ht="15" x14ac:dyDescent="0.25">
      <c r="A103" s="24"/>
      <c r="B103" s="16"/>
      <c r="C103" s="11"/>
      <c r="D103" s="7" t="s">
        <v>22</v>
      </c>
      <c r="E103" s="43" t="s">
        <v>55</v>
      </c>
      <c r="F103" s="44">
        <v>180</v>
      </c>
      <c r="G103" s="44">
        <v>3</v>
      </c>
      <c r="H103" s="44">
        <v>2</v>
      </c>
      <c r="I103" s="44">
        <v>17</v>
      </c>
      <c r="J103" s="44">
        <v>103</v>
      </c>
      <c r="K103" s="45">
        <v>376</v>
      </c>
      <c r="L103" s="44">
        <v>1.69</v>
      </c>
    </row>
    <row r="104" spans="1:12" ht="15" x14ac:dyDescent="0.25">
      <c r="A104" s="24"/>
      <c r="B104" s="16"/>
      <c r="C104" s="11"/>
      <c r="D104" s="7" t="s">
        <v>23</v>
      </c>
      <c r="E104" s="43" t="s">
        <v>37</v>
      </c>
      <c r="F104" s="44">
        <v>40</v>
      </c>
      <c r="G104" s="44">
        <v>3</v>
      </c>
      <c r="H104" s="44">
        <v>0</v>
      </c>
      <c r="I104" s="44">
        <v>19</v>
      </c>
      <c r="J104" s="44">
        <v>94</v>
      </c>
      <c r="K104" s="45"/>
      <c r="L104" s="44">
        <v>2</v>
      </c>
    </row>
    <row r="105" spans="1:12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  <c r="L105" s="44"/>
    </row>
    <row r="106" spans="1:12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  <c r="L106" s="44"/>
    </row>
    <row r="107" spans="1:12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 x14ac:dyDescent="0.25">
      <c r="A108" s="25"/>
      <c r="B108" s="18"/>
      <c r="C108" s="8"/>
      <c r="D108" s="19" t="s">
        <v>33</v>
      </c>
      <c r="E108" s="9"/>
      <c r="F108" s="20">
        <f>SUM(F101:F107)</f>
        <v>585</v>
      </c>
      <c r="G108" s="20">
        <f t="shared" ref="G108:J108" si="54">SUM(G101:G107)</f>
        <v>23</v>
      </c>
      <c r="H108" s="20">
        <f t="shared" si="54"/>
        <v>20</v>
      </c>
      <c r="I108" s="20">
        <f t="shared" si="54"/>
        <v>80</v>
      </c>
      <c r="J108" s="20">
        <f t="shared" si="54"/>
        <v>606</v>
      </c>
      <c r="K108" s="26"/>
      <c r="L108" s="20">
        <f t="shared" ref="L108" si="55">SUM(L101:L107)</f>
        <v>66.94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44"/>
    </row>
    <row r="110" spans="1:12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  <c r="L110" s="44"/>
    </row>
    <row r="111" spans="1:12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  <c r="L111" s="44"/>
    </row>
    <row r="112" spans="1:12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  <c r="L112" s="44"/>
    </row>
    <row r="113" spans="1:12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  <c r="L113" s="44"/>
    </row>
    <row r="114" spans="1:12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  <c r="L114" s="44"/>
    </row>
    <row r="115" spans="1:12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  <c r="L115" s="44"/>
    </row>
    <row r="116" spans="1:12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6">SUM(G109:G117)</f>
        <v>0</v>
      </c>
      <c r="H118" s="20">
        <f t="shared" si="56"/>
        <v>0</v>
      </c>
      <c r="I118" s="20">
        <f t="shared" si="56"/>
        <v>0</v>
      </c>
      <c r="J118" s="20">
        <f t="shared" si="56"/>
        <v>0</v>
      </c>
      <c r="K118" s="26"/>
      <c r="L118" s="20">
        <f t="shared" ref="L118" si="57">SUM(L109:L117)</f>
        <v>0</v>
      </c>
    </row>
    <row r="119" spans="1:12" ht="15.75" thickBot="1" x14ac:dyDescent="0.25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585</v>
      </c>
      <c r="G119" s="33">
        <f t="shared" ref="G119" si="58">G108+G118</f>
        <v>23</v>
      </c>
      <c r="H119" s="33">
        <f t="shared" ref="H119" si="59">H108+H118</f>
        <v>20</v>
      </c>
      <c r="I119" s="33">
        <f t="shared" ref="I119" si="60">I108+I118</f>
        <v>80</v>
      </c>
      <c r="J119" s="33">
        <f t="shared" ref="J119:L119" si="61">J108+J118</f>
        <v>606</v>
      </c>
      <c r="K119" s="33"/>
      <c r="L119" s="33">
        <f t="shared" si="61"/>
        <v>66.94</v>
      </c>
    </row>
    <row r="120" spans="1:12" ht="38.2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56</v>
      </c>
      <c r="F120" s="41">
        <v>360</v>
      </c>
      <c r="G120" s="41">
        <v>21</v>
      </c>
      <c r="H120" s="41">
        <v>21</v>
      </c>
      <c r="I120" s="41">
        <v>56</v>
      </c>
      <c r="J120" s="41">
        <v>507</v>
      </c>
      <c r="K120" s="42" t="s">
        <v>57</v>
      </c>
      <c r="L120" s="41">
        <v>64.739999999999995</v>
      </c>
    </row>
    <row r="121" spans="1:12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  <c r="L121" s="44"/>
    </row>
    <row r="122" spans="1:12" ht="15" x14ac:dyDescent="0.25">
      <c r="A122" s="15"/>
      <c r="B122" s="16"/>
      <c r="C122" s="11"/>
      <c r="D122" s="7" t="s">
        <v>22</v>
      </c>
      <c r="E122" s="43" t="s">
        <v>58</v>
      </c>
      <c r="F122" s="44">
        <v>180</v>
      </c>
      <c r="G122" s="44">
        <v>2</v>
      </c>
      <c r="H122" s="44">
        <v>0</v>
      </c>
      <c r="I122" s="44">
        <v>15</v>
      </c>
      <c r="J122" s="44">
        <v>75</v>
      </c>
      <c r="K122" s="45">
        <v>378</v>
      </c>
      <c r="L122" s="44">
        <v>4.7300000000000004</v>
      </c>
    </row>
    <row r="123" spans="1:12" ht="15" x14ac:dyDescent="0.25">
      <c r="A123" s="15"/>
      <c r="B123" s="16"/>
      <c r="C123" s="11"/>
      <c r="D123" s="7" t="s">
        <v>23</v>
      </c>
      <c r="E123" s="43" t="s">
        <v>37</v>
      </c>
      <c r="F123" s="44">
        <v>40</v>
      </c>
      <c r="G123" s="44">
        <v>3</v>
      </c>
      <c r="H123" s="44">
        <v>0</v>
      </c>
      <c r="I123" s="44">
        <v>19</v>
      </c>
      <c r="J123" s="44">
        <v>94</v>
      </c>
      <c r="K123" s="45"/>
      <c r="L123" s="44">
        <v>2</v>
      </c>
    </row>
    <row r="124" spans="1:12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  <c r="L124" s="44"/>
    </row>
    <row r="125" spans="1:12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  <c r="L125" s="44"/>
    </row>
    <row r="126" spans="1:12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5" x14ac:dyDescent="0.25">
      <c r="A127" s="17"/>
      <c r="B127" s="18"/>
      <c r="C127" s="8"/>
      <c r="D127" s="19" t="s">
        <v>33</v>
      </c>
      <c r="E127" s="9"/>
      <c r="F127" s="20">
        <f>SUM(F120:F126)</f>
        <v>580</v>
      </c>
      <c r="G127" s="20">
        <f t="shared" ref="G127:J127" si="62">SUM(G120:G126)</f>
        <v>26</v>
      </c>
      <c r="H127" s="20">
        <f t="shared" si="62"/>
        <v>21</v>
      </c>
      <c r="I127" s="20">
        <f t="shared" si="62"/>
        <v>90</v>
      </c>
      <c r="J127" s="20">
        <f t="shared" si="62"/>
        <v>676</v>
      </c>
      <c r="K127" s="26"/>
      <c r="L127" s="20">
        <f t="shared" ref="L127" si="63">SUM(L120:L126)</f>
        <v>71.47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  <c r="L128" s="44"/>
    </row>
    <row r="129" spans="1:12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  <c r="L129" s="44"/>
    </row>
    <row r="130" spans="1:12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  <c r="L130" s="44"/>
    </row>
    <row r="131" spans="1:12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  <c r="L131" s="44"/>
    </row>
    <row r="132" spans="1:12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  <c r="L132" s="44"/>
    </row>
    <row r="133" spans="1:12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  <c r="L133" s="44"/>
    </row>
    <row r="134" spans="1:12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  <c r="L134" s="44"/>
    </row>
    <row r="135" spans="1:12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64">SUM(G128:G136)</f>
        <v>0</v>
      </c>
      <c r="H137" s="20">
        <f t="shared" si="64"/>
        <v>0</v>
      </c>
      <c r="I137" s="20">
        <f t="shared" si="64"/>
        <v>0</v>
      </c>
      <c r="J137" s="20">
        <f t="shared" si="64"/>
        <v>0</v>
      </c>
      <c r="K137" s="26"/>
      <c r="L137" s="20">
        <f t="shared" ref="L137" si="65">SUM(L128:L136)</f>
        <v>0</v>
      </c>
    </row>
    <row r="138" spans="1:12" ht="15.75" thickBot="1" x14ac:dyDescent="0.25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580</v>
      </c>
      <c r="G138" s="33">
        <f t="shared" ref="G138" si="66">G127+G137</f>
        <v>26</v>
      </c>
      <c r="H138" s="33">
        <f t="shared" ref="H138" si="67">H127+H137</f>
        <v>21</v>
      </c>
      <c r="I138" s="33">
        <f t="shared" ref="I138" si="68">I127+I137</f>
        <v>90</v>
      </c>
      <c r="J138" s="33">
        <f t="shared" ref="J138:L138" si="69">J127+J137</f>
        <v>676</v>
      </c>
      <c r="K138" s="33"/>
      <c r="L138" s="33">
        <f t="shared" si="69"/>
        <v>71.47</v>
      </c>
    </row>
    <row r="139" spans="1:12" ht="25.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47</v>
      </c>
      <c r="F139" s="41">
        <v>310</v>
      </c>
      <c r="G139" s="41">
        <v>20</v>
      </c>
      <c r="H139" s="41">
        <v>19</v>
      </c>
      <c r="I139" s="41">
        <v>54</v>
      </c>
      <c r="J139" s="41">
        <v>469</v>
      </c>
      <c r="K139" s="42" t="s">
        <v>48</v>
      </c>
      <c r="L139" s="41">
        <v>52.14</v>
      </c>
    </row>
    <row r="140" spans="1:12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5" x14ac:dyDescent="0.25">
      <c r="A141" s="24"/>
      <c r="B141" s="16"/>
      <c r="C141" s="11"/>
      <c r="D141" s="7" t="s">
        <v>22</v>
      </c>
      <c r="E141" s="43" t="s">
        <v>65</v>
      </c>
      <c r="F141" s="44">
        <v>187</v>
      </c>
      <c r="G141" s="44">
        <v>0</v>
      </c>
      <c r="H141" s="44">
        <v>0</v>
      </c>
      <c r="I141" s="44">
        <v>11</v>
      </c>
      <c r="J141" s="44">
        <v>49</v>
      </c>
      <c r="K141" s="45">
        <v>377</v>
      </c>
      <c r="L141" s="44">
        <v>3.05</v>
      </c>
    </row>
    <row r="142" spans="1:12" ht="15.75" customHeight="1" x14ac:dyDescent="0.25">
      <c r="A142" s="24"/>
      <c r="B142" s="16"/>
      <c r="C142" s="11"/>
      <c r="D142" s="7" t="s">
        <v>23</v>
      </c>
      <c r="E142" s="43" t="s">
        <v>37</v>
      </c>
      <c r="F142" s="44">
        <v>50</v>
      </c>
      <c r="G142" s="44">
        <v>3</v>
      </c>
      <c r="H142" s="44">
        <v>0</v>
      </c>
      <c r="I142" s="44">
        <v>19</v>
      </c>
      <c r="J142" s="44">
        <v>94</v>
      </c>
      <c r="K142" s="45"/>
      <c r="L142" s="44">
        <v>2.5</v>
      </c>
    </row>
    <row r="143" spans="1:12" ht="15" x14ac:dyDescent="0.25">
      <c r="A143" s="24"/>
      <c r="B143" s="16"/>
      <c r="C143" s="11"/>
      <c r="D143" s="7" t="s">
        <v>24</v>
      </c>
      <c r="E143" s="43" t="s">
        <v>49</v>
      </c>
      <c r="F143" s="44">
        <v>200</v>
      </c>
      <c r="G143" s="44">
        <v>3</v>
      </c>
      <c r="H143" s="44">
        <v>1</v>
      </c>
      <c r="I143" s="44">
        <v>42</v>
      </c>
      <c r="J143" s="44">
        <v>70</v>
      </c>
      <c r="K143" s="45">
        <v>338</v>
      </c>
      <c r="L143" s="44">
        <v>26</v>
      </c>
    </row>
    <row r="144" spans="1:12" ht="15" x14ac:dyDescent="0.25">
      <c r="A144" s="24"/>
      <c r="B144" s="16"/>
      <c r="C144" s="11"/>
      <c r="D144" s="6"/>
      <c r="E144" s="43" t="s">
        <v>50</v>
      </c>
      <c r="F144" s="44">
        <v>10</v>
      </c>
      <c r="G144" s="44">
        <v>0</v>
      </c>
      <c r="H144" s="44">
        <v>8</v>
      </c>
      <c r="I144" s="44"/>
      <c r="J144" s="44">
        <v>75</v>
      </c>
      <c r="K144" s="45">
        <v>14</v>
      </c>
      <c r="L144" s="44">
        <v>6.63</v>
      </c>
    </row>
    <row r="145" spans="1:12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5" x14ac:dyDescent="0.25">
      <c r="A146" s="25"/>
      <c r="B146" s="18"/>
      <c r="C146" s="8"/>
      <c r="D146" s="19" t="s">
        <v>33</v>
      </c>
      <c r="E146" s="9"/>
      <c r="F146" s="20">
        <f>SUM(F139:F145)</f>
        <v>757</v>
      </c>
      <c r="G146" s="20">
        <f t="shared" ref="G146:J146" si="70">SUM(G139:G145)</f>
        <v>26</v>
      </c>
      <c r="H146" s="20">
        <f t="shared" si="70"/>
        <v>28</v>
      </c>
      <c r="I146" s="20">
        <f t="shared" si="70"/>
        <v>126</v>
      </c>
      <c r="J146" s="20">
        <f t="shared" si="70"/>
        <v>757</v>
      </c>
      <c r="K146" s="26"/>
      <c r="L146" s="20">
        <f t="shared" ref="L146" si="71">SUM(L139:L145)</f>
        <v>90.32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  <c r="L147" s="44"/>
    </row>
    <row r="148" spans="1:12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  <c r="L148" s="44"/>
    </row>
    <row r="149" spans="1:12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  <c r="L149" s="44"/>
    </row>
    <row r="150" spans="1:12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  <c r="L150" s="44"/>
    </row>
    <row r="151" spans="1:12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  <c r="L151" s="44"/>
    </row>
    <row r="152" spans="1:12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  <c r="L152" s="44"/>
    </row>
    <row r="153" spans="1:12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  <c r="L153" s="44"/>
    </row>
    <row r="154" spans="1:12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72">SUM(G147:G155)</f>
        <v>0</v>
      </c>
      <c r="H156" s="20">
        <f t="shared" si="72"/>
        <v>0</v>
      </c>
      <c r="I156" s="20">
        <f t="shared" si="72"/>
        <v>0</v>
      </c>
      <c r="J156" s="20">
        <f t="shared" si="72"/>
        <v>0</v>
      </c>
      <c r="K156" s="26"/>
      <c r="L156" s="20">
        <f t="shared" ref="L156" si="73">SUM(L147:L155)</f>
        <v>0</v>
      </c>
    </row>
    <row r="157" spans="1:12" ht="15.75" thickBot="1" x14ac:dyDescent="0.25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757</v>
      </c>
      <c r="G157" s="33">
        <f t="shared" ref="G157" si="74">G146+G156</f>
        <v>26</v>
      </c>
      <c r="H157" s="33">
        <f t="shared" ref="H157" si="75">H146+H156</f>
        <v>28</v>
      </c>
      <c r="I157" s="33">
        <f t="shared" ref="I157" si="76">I146+I156</f>
        <v>126</v>
      </c>
      <c r="J157" s="33">
        <f t="shared" ref="J157:L157" si="77">J146+J156</f>
        <v>757</v>
      </c>
      <c r="K157" s="33"/>
      <c r="L157" s="33">
        <f t="shared" si="77"/>
        <v>90.32</v>
      </c>
    </row>
    <row r="158" spans="1:12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61</v>
      </c>
      <c r="F158" s="41">
        <v>190</v>
      </c>
      <c r="G158" s="41">
        <v>5</v>
      </c>
      <c r="H158" s="41">
        <v>5</v>
      </c>
      <c r="I158" s="41">
        <v>10</v>
      </c>
      <c r="J158" s="41">
        <v>117</v>
      </c>
      <c r="K158" s="42">
        <v>223</v>
      </c>
      <c r="L158" s="41">
        <v>70.900000000000006</v>
      </c>
    </row>
    <row r="159" spans="1:12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  <c r="L159" s="44"/>
    </row>
    <row r="160" spans="1:12" ht="15" x14ac:dyDescent="0.25">
      <c r="A160" s="24"/>
      <c r="B160" s="16"/>
      <c r="C160" s="11"/>
      <c r="D160" s="7" t="s">
        <v>22</v>
      </c>
      <c r="E160" s="43" t="s">
        <v>55</v>
      </c>
      <c r="F160" s="44">
        <v>180</v>
      </c>
      <c r="G160" s="44">
        <v>0</v>
      </c>
      <c r="H160" s="44">
        <v>0</v>
      </c>
      <c r="I160" s="44">
        <v>15</v>
      </c>
      <c r="J160" s="44">
        <v>60</v>
      </c>
      <c r="K160" s="45">
        <v>376</v>
      </c>
      <c r="L160" s="44">
        <v>1.58</v>
      </c>
    </row>
    <row r="161" spans="1:12" ht="15" x14ac:dyDescent="0.25">
      <c r="A161" s="24"/>
      <c r="B161" s="16"/>
      <c r="C161" s="11"/>
      <c r="D161" s="7" t="s">
        <v>23</v>
      </c>
      <c r="E161" s="43" t="s">
        <v>37</v>
      </c>
      <c r="F161" s="44">
        <v>40</v>
      </c>
      <c r="G161" s="44">
        <v>3</v>
      </c>
      <c r="H161" s="44">
        <v>0</v>
      </c>
      <c r="I161" s="44">
        <v>19</v>
      </c>
      <c r="J161" s="44">
        <v>94</v>
      </c>
      <c r="K161" s="45"/>
      <c r="L161" s="44">
        <v>2</v>
      </c>
    </row>
    <row r="162" spans="1:12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  <c r="L162" s="44"/>
    </row>
    <row r="163" spans="1:12" ht="15" x14ac:dyDescent="0.25">
      <c r="A163" s="24"/>
      <c r="B163" s="16"/>
      <c r="C163" s="11"/>
      <c r="D163" s="6"/>
      <c r="E163" s="43" t="s">
        <v>52</v>
      </c>
      <c r="F163" s="44">
        <v>15</v>
      </c>
      <c r="G163" s="44">
        <v>3</v>
      </c>
      <c r="H163" s="44">
        <v>4</v>
      </c>
      <c r="I163" s="44">
        <v>0</v>
      </c>
      <c r="J163" s="44">
        <v>54</v>
      </c>
      <c r="K163" s="45">
        <v>15</v>
      </c>
      <c r="L163" s="44">
        <v>10.08</v>
      </c>
    </row>
    <row r="164" spans="1:12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5" x14ac:dyDescent="0.25">
      <c r="A165" s="25"/>
      <c r="B165" s="18"/>
      <c r="C165" s="8"/>
      <c r="D165" s="19" t="s">
        <v>33</v>
      </c>
      <c r="E165" s="9"/>
      <c r="F165" s="20">
        <f>SUM(F158:F164)</f>
        <v>425</v>
      </c>
      <c r="G165" s="20">
        <f t="shared" ref="G165:J165" si="78">SUM(G158:G164)</f>
        <v>11</v>
      </c>
      <c r="H165" s="20">
        <f t="shared" si="78"/>
        <v>9</v>
      </c>
      <c r="I165" s="20">
        <f t="shared" si="78"/>
        <v>44</v>
      </c>
      <c r="J165" s="20">
        <f t="shared" si="78"/>
        <v>325</v>
      </c>
      <c r="K165" s="26"/>
      <c r="L165" s="20">
        <f t="shared" ref="L165" si="79">SUM(L158:L164)</f>
        <v>84.56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  <c r="L166" s="44"/>
    </row>
    <row r="167" spans="1:12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  <c r="L167" s="44"/>
    </row>
    <row r="168" spans="1:12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  <c r="L168" s="44"/>
    </row>
    <row r="169" spans="1:12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  <c r="L169" s="44"/>
    </row>
    <row r="170" spans="1:12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  <c r="L170" s="44"/>
    </row>
    <row r="171" spans="1:12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  <c r="L171" s="44"/>
    </row>
    <row r="172" spans="1:12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  <c r="L172" s="44"/>
    </row>
    <row r="173" spans="1:12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44"/>
    </row>
    <row r="174" spans="1:12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80">SUM(G166:G174)</f>
        <v>0</v>
      </c>
      <c r="H175" s="20">
        <f t="shared" si="80"/>
        <v>0</v>
      </c>
      <c r="I175" s="20">
        <f t="shared" si="80"/>
        <v>0</v>
      </c>
      <c r="J175" s="20">
        <f t="shared" si="80"/>
        <v>0</v>
      </c>
      <c r="K175" s="26"/>
      <c r="L175" s="20">
        <f t="shared" ref="L175" si="81">SUM(L166:L174)</f>
        <v>0</v>
      </c>
    </row>
    <row r="176" spans="1:12" ht="15.75" thickBot="1" x14ac:dyDescent="0.25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425</v>
      </c>
      <c r="G176" s="33">
        <f t="shared" ref="G176" si="82">G165+G175</f>
        <v>11</v>
      </c>
      <c r="H176" s="33">
        <f t="shared" ref="H176" si="83">H165+H175</f>
        <v>9</v>
      </c>
      <c r="I176" s="33">
        <f t="shared" ref="I176" si="84">I165+I175</f>
        <v>44</v>
      </c>
      <c r="J176" s="33">
        <f t="shared" ref="J176:L176" si="85">J165+J175</f>
        <v>325</v>
      </c>
      <c r="K176" s="33"/>
      <c r="L176" s="33">
        <f t="shared" si="85"/>
        <v>84.56</v>
      </c>
    </row>
    <row r="177" spans="1:12" ht="25.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62</v>
      </c>
      <c r="F177" s="41">
        <v>220</v>
      </c>
      <c r="G177" s="41">
        <v>5</v>
      </c>
      <c r="H177" s="41">
        <v>6</v>
      </c>
      <c r="I177" s="41">
        <v>41</v>
      </c>
      <c r="J177" s="41">
        <v>252</v>
      </c>
      <c r="K177" s="42">
        <v>174</v>
      </c>
      <c r="L177" s="41">
        <v>19</v>
      </c>
    </row>
    <row r="178" spans="1:12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44"/>
    </row>
    <row r="179" spans="1:12" ht="15" x14ac:dyDescent="0.25">
      <c r="A179" s="24"/>
      <c r="B179" s="16"/>
      <c r="C179" s="11"/>
      <c r="D179" s="7" t="s">
        <v>22</v>
      </c>
      <c r="E179" s="43" t="s">
        <v>60</v>
      </c>
      <c r="F179" s="44">
        <v>180</v>
      </c>
      <c r="G179" s="44">
        <v>3</v>
      </c>
      <c r="H179" s="44">
        <v>2</v>
      </c>
      <c r="I179" s="44">
        <v>17</v>
      </c>
      <c r="J179" s="44">
        <v>103</v>
      </c>
      <c r="K179" s="45">
        <v>279</v>
      </c>
      <c r="L179" s="44">
        <v>10.45</v>
      </c>
    </row>
    <row r="180" spans="1:12" ht="15" x14ac:dyDescent="0.25">
      <c r="A180" s="24"/>
      <c r="B180" s="16"/>
      <c r="C180" s="11"/>
      <c r="D180" s="7" t="s">
        <v>23</v>
      </c>
      <c r="E180" s="43" t="s">
        <v>37</v>
      </c>
      <c r="F180" s="44">
        <v>40</v>
      </c>
      <c r="G180" s="44">
        <v>3</v>
      </c>
      <c r="H180" s="44">
        <v>0</v>
      </c>
      <c r="I180" s="44">
        <v>19</v>
      </c>
      <c r="J180" s="44">
        <v>94</v>
      </c>
      <c r="K180" s="45"/>
      <c r="L180" s="44">
        <v>2</v>
      </c>
    </row>
    <row r="181" spans="1:12" ht="15" x14ac:dyDescent="0.25">
      <c r="A181" s="24"/>
      <c r="B181" s="16"/>
      <c r="C181" s="11"/>
      <c r="D181" s="7" t="s">
        <v>24</v>
      </c>
      <c r="E181" s="43" t="s">
        <v>63</v>
      </c>
      <c r="F181" s="44">
        <v>200</v>
      </c>
      <c r="G181" s="44">
        <v>0</v>
      </c>
      <c r="H181" s="44">
        <v>0</v>
      </c>
      <c r="I181" s="44">
        <v>9</v>
      </c>
      <c r="J181" s="44">
        <v>47</v>
      </c>
      <c r="K181" s="45">
        <v>338</v>
      </c>
      <c r="L181" s="44">
        <v>16</v>
      </c>
    </row>
    <row r="182" spans="1:12" ht="15" x14ac:dyDescent="0.25">
      <c r="A182" s="24"/>
      <c r="B182" s="16"/>
      <c r="C182" s="11"/>
      <c r="D182" s="6"/>
      <c r="E182" s="43" t="s">
        <v>50</v>
      </c>
      <c r="F182" s="44">
        <v>10</v>
      </c>
      <c r="G182" s="44">
        <v>0</v>
      </c>
      <c r="H182" s="44">
        <v>8</v>
      </c>
      <c r="I182" s="44">
        <v>0</v>
      </c>
      <c r="J182" s="44">
        <v>75</v>
      </c>
      <c r="K182" s="45">
        <v>14</v>
      </c>
      <c r="L182" s="44">
        <v>6.63</v>
      </c>
    </row>
    <row r="183" spans="1:12" ht="15" x14ac:dyDescent="0.25">
      <c r="A183" s="24"/>
      <c r="B183" s="16"/>
      <c r="C183" s="11"/>
      <c r="D183" s="6"/>
      <c r="E183" s="43" t="s">
        <v>52</v>
      </c>
      <c r="F183" s="44">
        <v>15</v>
      </c>
      <c r="G183" s="44">
        <v>3</v>
      </c>
      <c r="H183" s="44">
        <v>4</v>
      </c>
      <c r="I183" s="44">
        <v>0</v>
      </c>
      <c r="J183" s="44">
        <v>54</v>
      </c>
      <c r="K183" s="45">
        <v>15</v>
      </c>
      <c r="L183" s="44">
        <v>10.08</v>
      </c>
    </row>
    <row r="184" spans="1:12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665</v>
      </c>
      <c r="G184" s="20">
        <f t="shared" ref="G184:J184" si="86">SUM(G177:G183)</f>
        <v>14</v>
      </c>
      <c r="H184" s="20">
        <f t="shared" si="86"/>
        <v>20</v>
      </c>
      <c r="I184" s="20">
        <f t="shared" si="86"/>
        <v>86</v>
      </c>
      <c r="J184" s="20">
        <f t="shared" si="86"/>
        <v>625</v>
      </c>
      <c r="K184" s="26"/>
      <c r="L184" s="20">
        <f t="shared" ref="L184" si="87">SUM(L177:L183)</f>
        <v>64.160000000000011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  <c r="L185" s="44"/>
    </row>
    <row r="186" spans="1:12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  <c r="L186" s="44"/>
    </row>
    <row r="187" spans="1:12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  <c r="L187" s="44"/>
    </row>
    <row r="188" spans="1:12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  <c r="L188" s="44"/>
    </row>
    <row r="189" spans="1:12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  <c r="L189" s="44"/>
    </row>
    <row r="190" spans="1:12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  <c r="L190" s="44"/>
    </row>
    <row r="191" spans="1:12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  <c r="L191" s="44"/>
    </row>
    <row r="192" spans="1:12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  <c r="L192" s="44"/>
    </row>
    <row r="193" spans="1:12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88">SUM(G185:G193)</f>
        <v>0</v>
      </c>
      <c r="H194" s="20">
        <f t="shared" si="88"/>
        <v>0</v>
      </c>
      <c r="I194" s="20">
        <f t="shared" si="88"/>
        <v>0</v>
      </c>
      <c r="J194" s="20">
        <f t="shared" si="88"/>
        <v>0</v>
      </c>
      <c r="K194" s="26"/>
      <c r="L194" s="20">
        <f t="shared" ref="L194" si="89">SUM(L185:L193)</f>
        <v>0</v>
      </c>
    </row>
    <row r="195" spans="1:12" ht="15.75" thickBot="1" x14ac:dyDescent="0.25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665</v>
      </c>
      <c r="G195" s="33">
        <f t="shared" ref="G195" si="90">G184+G194</f>
        <v>14</v>
      </c>
      <c r="H195" s="33">
        <f t="shared" ref="H195" si="91">H184+H194</f>
        <v>20</v>
      </c>
      <c r="I195" s="33">
        <f t="shared" ref="I195" si="92">I184+I194</f>
        <v>86</v>
      </c>
      <c r="J195" s="33">
        <f t="shared" ref="J195:L195" si="93">J184+J194</f>
        <v>625</v>
      </c>
      <c r="K195" s="33"/>
      <c r="L195" s="33">
        <f t="shared" si="93"/>
        <v>64.160000000000011</v>
      </c>
    </row>
    <row r="196" spans="1:12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603.4</v>
      </c>
      <c r="G196" s="35">
        <f t="shared" ref="G196:J196" si="94">(G24+G43+G62+G81+G100+G119+G138+G157+G176+G195)/(IF(G24=0,0,1)+IF(G43=0,0,1)+IF(G62=0,0,1)+IF(G81=0,0,1)+IF(G100=0,0,1)+IF(G119=0,0,1)+IF(G138=0,0,1)+IF(G157=0,0,1)+IF(G176=0,0,1)+IF(G195=0,0,1))</f>
        <v>20.100000000000001</v>
      </c>
      <c r="H196" s="35">
        <f t="shared" si="94"/>
        <v>22.5</v>
      </c>
      <c r="I196" s="35">
        <f t="shared" si="94"/>
        <v>87.7</v>
      </c>
      <c r="J196" s="35">
        <f t="shared" si="94"/>
        <v>631.20000000000005</v>
      </c>
      <c r="K196" s="35"/>
      <c r="L196" s="35">
        <f t="shared" ref="L196" si="95">(L24+L43+L62+L81+L100+L119+L138+L157+L176+L195)/(IF(L24=0,0,1)+IF(L43=0,0,1)+IF(L62=0,0,1)+IF(L81=0,0,1)+IF(L100=0,0,1)+IF(L119=0,0,1)+IF(L138=0,0,1)+IF(L157=0,0,1)+IF(L176=0,0,1)+IF(L195=0,0,1))</f>
        <v>73.366</v>
      </c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2022-05-16T14:23:56Z</dcterms:created>
  <dcterms:modified xsi:type="dcterms:W3CDTF">2009-12-31T21:11:54Z</dcterms:modified>
</cp:coreProperties>
</file>