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/>
  <c r="I184" i="1"/>
  <c r="I195" i="1"/>
  <c r="H184" i="1"/>
  <c r="H195" i="1"/>
  <c r="G184" i="1"/>
  <c r="G195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F195" i="1"/>
  <c r="I24" i="1"/>
  <c r="F24" i="1"/>
  <c r="J24" i="1"/>
  <c r="H24" i="1"/>
  <c r="G24" i="1"/>
  <c r="G81" i="1" l="1"/>
  <c r="I81" i="1"/>
  <c r="L81" i="1"/>
  <c r="J62" i="1"/>
  <c r="H196" i="1"/>
  <c r="F196" i="1"/>
  <c r="J196" i="1"/>
  <c r="I196" i="1"/>
  <c r="G196" i="1"/>
  <c r="L196" i="1"/>
</calcChain>
</file>

<file path=xl/sharedStrings.xml><?xml version="1.0" encoding="utf-8"?>
<sst xmlns="http://schemas.openxmlformats.org/spreadsheetml/2006/main" count="232" uniqueCount="71">
  <si>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</si>
  <si>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</si>
  <si>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</si>
  <si>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</si>
  <si>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</si>
  <si>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</si>
  <si>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</si>
  <si>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</si>
  <si>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</si>
  <si>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</si>
  <si>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</si>
  <si>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</si>
  <si>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</si>
  <si>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</si>
  <si>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</si>
  <si>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</si>
  <si>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</si>
  <si>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</si>
  <si>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</si>
  <si>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</si>
  <si>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</si>
  <si>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</si>
  <si>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</si>
  <si>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</si>
  <si>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</si>
  <si>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</si>
  <si>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</si>
  <si>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</si>
  <si>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</si>
  <si>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</si>
  <si>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</si>
  <si>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</si>
  <si>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</si>
  <si>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</si>
  <si>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</si>
  <si>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</si>
  <si>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Котлета из говядины,макаронные изделия отварные,соус красный,икра кабачковая.</t>
  </si>
  <si>
    <t>Хлеб пшеничный</t>
  </si>
  <si>
    <t>Плоды свежие(Яблоко 1 шт )</t>
  </si>
  <si>
    <t>Котлеты рубленые из бройлер-цыплят,каша рассыпчатая (крупа гречневая) соус красный</t>
  </si>
  <si>
    <t>Соки ,овщные,фруктовые и ягодные</t>
  </si>
  <si>
    <t>Биточки из говядины,пюре картофельное,капуста тушеная.</t>
  </si>
  <si>
    <t>268,202    ,824.</t>
  </si>
  <si>
    <t>295,302,    824.</t>
  </si>
  <si>
    <t>268,321    312,</t>
  </si>
  <si>
    <t>Какао с молоком</t>
  </si>
  <si>
    <t>Хлеб  пшеничный</t>
  </si>
  <si>
    <t>Котлеты или биточки рыбные,пюре картофельное,икра свекольная.</t>
  </si>
  <si>
    <t>234,312,75</t>
  </si>
  <si>
    <t>Плоды свежие (Бананы)</t>
  </si>
  <si>
    <t>Масло сливочное "Крестьянское"72,5%(порциями)</t>
  </si>
  <si>
    <t>Каша вязкая молочная из пшенной крупы смаслом сливочным и сахарам</t>
  </si>
  <si>
    <t>Сыр Российский (порциями)</t>
  </si>
  <si>
    <t>Тефтели из говядины,макаронные изделия отварные с маслом,кукуруза отварная консервированная.</t>
  </si>
  <si>
    <t>279,203,  133</t>
  </si>
  <si>
    <t>Чай с сахарам</t>
  </si>
  <si>
    <t>Котлеты рубленые из бройлер-цыплят,каша вязкая из пшеничной  крупы,соус красный, горошек отварной консервированный</t>
  </si>
  <si>
    <t>295,171,   824,131.</t>
  </si>
  <si>
    <t>Чай с молоком</t>
  </si>
  <si>
    <t>Плов из птицы или  кролика</t>
  </si>
  <si>
    <t>Кофейный напиток с молоком</t>
  </si>
  <si>
    <t>Запеканка из творога ,со сгущенным молоком</t>
  </si>
  <si>
    <t>Каша вязкая молочная из рисовой крупы, с маслом сливочным.</t>
  </si>
  <si>
    <t>Плоды свежие (Яблоко 1 шт.)</t>
  </si>
  <si>
    <t>Чай  с сахарам</t>
  </si>
  <si>
    <t>Чай с лимоном</t>
  </si>
  <si>
    <t>Чай с  лимоном</t>
  </si>
  <si>
    <t>Начальник ОО АЛМР СК</t>
  </si>
  <si>
    <t>Шевченко Е.А.</t>
  </si>
  <si>
    <t>01.09.2023 г.</t>
  </si>
  <si>
    <t>МКОУ СОШ № 5 Левокумского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</si>
</sst>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70</v>
      </c>
      <c r="D1" s="49"/>
      <c r="E1" s="49"/>
      <c r="F1" s="13" t="s">
        <v>16</v>
      </c>
      <c r="G1" s="2" t="s">
        <v>17</v>
      </c>
      <c r="H1" s="50" t="s">
        <v>67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18</v>
      </c>
      <c r="H2" s="50" t="s">
        <v>68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69</v>
      </c>
      <c r="I3" s="51"/>
      <c r="J3" s="51"/>
      <c r="K3" s="51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365</v>
      </c>
      <c r="G6" s="41">
        <v>17</v>
      </c>
      <c r="H6" s="41">
        <v>23</v>
      </c>
      <c r="I6" s="41">
        <v>53</v>
      </c>
      <c r="J6" s="41">
        <v>520</v>
      </c>
      <c r="K6" s="42" t="s">
        <v>42</v>
      </c>
      <c r="L6" s="41">
        <v>57.7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64</v>
      </c>
      <c r="F8" s="44">
        <v>180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  <c r="L8" s="44">
        <v>1.69</v>
      </c>
    </row>
    <row r="9" spans="1:12" ht="15" x14ac:dyDescent="0.2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3</v>
      </c>
      <c r="H9" s="44">
        <v>0</v>
      </c>
      <c r="I9" s="44">
        <v>19</v>
      </c>
      <c r="J9" s="44">
        <v>94</v>
      </c>
      <c r="K9" s="45"/>
      <c r="L9" s="44">
        <v>2</v>
      </c>
    </row>
    <row r="10" spans="1:12" ht="15" x14ac:dyDescent="0.25">
      <c r="A10" s="24"/>
      <c r="B10" s="16"/>
      <c r="C10" s="11"/>
      <c r="D10" s="7" t="s">
        <v>24</v>
      </c>
      <c r="E10" s="43" t="s">
        <v>38</v>
      </c>
      <c r="F10" s="44">
        <v>200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  <c r="L10" s="44">
        <v>16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785</v>
      </c>
      <c r="G13" s="20">
        <f t="shared" ref="G13:J13" si="0">SUM(G6:G12)</f>
        <v>20</v>
      </c>
      <c r="H13" s="20">
        <f t="shared" si="0"/>
        <v>23</v>
      </c>
      <c r="I13" s="20">
        <f t="shared" si="0"/>
        <v>97</v>
      </c>
      <c r="J13" s="20">
        <f t="shared" si="0"/>
        <v>721</v>
      </c>
      <c r="K13" s="26"/>
      <c r="L13" s="20">
        <f t="shared" ref="L13" si="1">SUM(L6:L12)</f>
        <v>77.39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785</v>
      </c>
      <c r="G24" s="33">
        <f t="shared" ref="G24:J24" si="4">G13+G23</f>
        <v>20</v>
      </c>
      <c r="H24" s="33">
        <f t="shared" si="4"/>
        <v>23</v>
      </c>
      <c r="I24" s="33">
        <f t="shared" si="4"/>
        <v>97</v>
      </c>
      <c r="J24" s="33">
        <f t="shared" si="4"/>
        <v>721</v>
      </c>
      <c r="K24" s="33"/>
      <c r="L24" s="33">
        <f t="shared" ref="L24" si="5">L13+L23</f>
        <v>77.39</v>
      </c>
    </row>
    <row r="25" spans="1:12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305</v>
      </c>
      <c r="G25" s="41">
        <v>17</v>
      </c>
      <c r="H25" s="41">
        <v>20</v>
      </c>
      <c r="I25" s="41">
        <v>49</v>
      </c>
      <c r="J25" s="41">
        <v>498</v>
      </c>
      <c r="K25" s="42" t="s">
        <v>43</v>
      </c>
      <c r="L25" s="41">
        <v>52.45</v>
      </c>
    </row>
    <row r="26" spans="1:12" ht="15" x14ac:dyDescent="0.25">
      <c r="A26" s="15"/>
      <c r="B26" s="16"/>
      <c r="C26" s="11"/>
      <c r="D26" s="6"/>
      <c r="E26" s="43" t="s">
        <v>40</v>
      </c>
      <c r="F26" s="44">
        <v>200</v>
      </c>
      <c r="G26" s="44">
        <v>2</v>
      </c>
      <c r="H26" s="44">
        <v>10</v>
      </c>
      <c r="I26" s="44">
        <v>15</v>
      </c>
      <c r="J26" s="44">
        <v>159</v>
      </c>
      <c r="K26" s="45">
        <v>389</v>
      </c>
      <c r="L26" s="44">
        <v>23</v>
      </c>
    </row>
    <row r="27" spans="1:12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5" x14ac:dyDescent="0.25">
      <c r="A28" s="15"/>
      <c r="B28" s="16"/>
      <c r="C28" s="11"/>
      <c r="D28" s="7" t="s">
        <v>23</v>
      </c>
      <c r="E28" s="43" t="s">
        <v>37</v>
      </c>
      <c r="F28" s="44">
        <v>40</v>
      </c>
      <c r="G28" s="44">
        <v>3</v>
      </c>
      <c r="H28" s="44">
        <v>0</v>
      </c>
      <c r="I28" s="44">
        <v>19</v>
      </c>
      <c r="J28" s="44">
        <v>94</v>
      </c>
      <c r="K28" s="45"/>
      <c r="L28" s="44">
        <v>2</v>
      </c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545</v>
      </c>
      <c r="G32" s="20">
        <f t="shared" ref="G32" si="6">SUM(G25:G31)</f>
        <v>22</v>
      </c>
      <c r="H32" s="20">
        <f t="shared" ref="H32" si="7">SUM(H25:H31)</f>
        <v>30</v>
      </c>
      <c r="I32" s="20">
        <f t="shared" ref="I32" si="8">SUM(I25:I31)</f>
        <v>83</v>
      </c>
      <c r="J32" s="20">
        <f t="shared" ref="J32:L32" si="9">SUM(J25:J31)</f>
        <v>751</v>
      </c>
      <c r="K32" s="26"/>
      <c r="L32" s="20">
        <f t="shared" si="9"/>
        <v>77.45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545</v>
      </c>
      <c r="G43" s="33">
        <f t="shared" ref="G43" si="14">G32+G42</f>
        <v>22</v>
      </c>
      <c r="H43" s="33">
        <f t="shared" ref="H43" si="15">H32+H42</f>
        <v>30</v>
      </c>
      <c r="I43" s="33">
        <f t="shared" ref="I43" si="16">I32+I42</f>
        <v>83</v>
      </c>
      <c r="J43" s="33">
        <f t="shared" ref="J43:L43" si="17">J32+J42</f>
        <v>751</v>
      </c>
      <c r="K43" s="33"/>
      <c r="L43" s="33">
        <f t="shared" si="17"/>
        <v>77.45</v>
      </c>
    </row>
    <row r="44" spans="1:12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41</v>
      </c>
      <c r="F44" s="41">
        <v>300</v>
      </c>
      <c r="G44" s="41">
        <v>18</v>
      </c>
      <c r="H44" s="41">
        <v>20</v>
      </c>
      <c r="I44" s="41">
        <v>60</v>
      </c>
      <c r="J44" s="41">
        <v>477</v>
      </c>
      <c r="K44" s="42" t="s">
        <v>44</v>
      </c>
      <c r="L44" s="41">
        <v>58.4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45</v>
      </c>
      <c r="F46" s="44">
        <v>180</v>
      </c>
      <c r="G46" s="44">
        <v>3</v>
      </c>
      <c r="H46" s="44">
        <v>3</v>
      </c>
      <c r="I46" s="44">
        <v>25</v>
      </c>
      <c r="J46" s="44">
        <v>134</v>
      </c>
      <c r="K46" s="45">
        <v>382</v>
      </c>
      <c r="L46" s="44">
        <v>6.45</v>
      </c>
    </row>
    <row r="47" spans="1:12" ht="15" x14ac:dyDescent="0.25">
      <c r="A47" s="24"/>
      <c r="B47" s="16"/>
      <c r="C47" s="11"/>
      <c r="D47" s="7" t="s">
        <v>23</v>
      </c>
      <c r="E47" s="43" t="s">
        <v>46</v>
      </c>
      <c r="F47" s="44">
        <v>40</v>
      </c>
      <c r="G47" s="44">
        <v>0</v>
      </c>
      <c r="H47" s="44">
        <v>3</v>
      </c>
      <c r="I47" s="44">
        <v>19</v>
      </c>
      <c r="J47" s="44">
        <v>94</v>
      </c>
      <c r="K47" s="45"/>
      <c r="L47" s="44">
        <v>2</v>
      </c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8">SUM(G44:G50)</f>
        <v>21</v>
      </c>
      <c r="H51" s="20">
        <f t="shared" ref="H51" si="19">SUM(H44:H50)</f>
        <v>26</v>
      </c>
      <c r="I51" s="20">
        <f t="shared" ref="I51" si="20">SUM(I44:I50)</f>
        <v>104</v>
      </c>
      <c r="J51" s="20">
        <f t="shared" ref="J51:L51" si="21">SUM(J44:J50)</f>
        <v>705</v>
      </c>
      <c r="K51" s="26"/>
      <c r="L51" s="20">
        <f t="shared" si="21"/>
        <v>66.849999999999994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520</v>
      </c>
      <c r="G62" s="33">
        <f t="shared" ref="G62" si="26">G51+G61</f>
        <v>21</v>
      </c>
      <c r="H62" s="33">
        <f t="shared" ref="H62" si="27">H51+H61</f>
        <v>26</v>
      </c>
      <c r="I62" s="33">
        <f t="shared" ref="I62" si="28">I51+I61</f>
        <v>104</v>
      </c>
      <c r="J62" s="33">
        <f t="shared" ref="J62:L62" si="29">J51+J61</f>
        <v>705</v>
      </c>
      <c r="K62" s="33"/>
      <c r="L62" s="33">
        <f t="shared" si="29"/>
        <v>66.849999999999994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240</v>
      </c>
      <c r="G63" s="41">
        <v>19</v>
      </c>
      <c r="H63" s="41">
        <v>19</v>
      </c>
      <c r="I63" s="41">
        <v>18</v>
      </c>
      <c r="J63" s="41">
        <v>320</v>
      </c>
      <c r="K63" s="42">
        <v>291</v>
      </c>
      <c r="L63" s="41">
        <v>50.58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60</v>
      </c>
      <c r="F65" s="44">
        <v>200</v>
      </c>
      <c r="G65" s="44">
        <v>0</v>
      </c>
      <c r="H65" s="44">
        <v>0</v>
      </c>
      <c r="I65" s="44">
        <v>15</v>
      </c>
      <c r="J65" s="44">
        <v>60</v>
      </c>
      <c r="K65" s="45">
        <v>379</v>
      </c>
      <c r="L65" s="44">
        <v>10.45</v>
      </c>
    </row>
    <row r="66" spans="1:12" ht="15" x14ac:dyDescent="0.25">
      <c r="A66" s="24"/>
      <c r="B66" s="16"/>
      <c r="C66" s="11"/>
      <c r="D66" s="7" t="s">
        <v>23</v>
      </c>
      <c r="E66" s="43" t="s">
        <v>37</v>
      </c>
      <c r="F66" s="44">
        <v>50</v>
      </c>
      <c r="G66" s="44">
        <v>3</v>
      </c>
      <c r="H66" s="44">
        <v>0</v>
      </c>
      <c r="I66" s="44">
        <v>19</v>
      </c>
      <c r="J66" s="44">
        <v>94</v>
      </c>
      <c r="K66" s="45"/>
      <c r="L66" s="44">
        <v>2</v>
      </c>
    </row>
    <row r="67" spans="1:12" ht="15" x14ac:dyDescent="0.25">
      <c r="A67" s="24"/>
      <c r="B67" s="16"/>
      <c r="C67" s="11"/>
      <c r="D67" s="7" t="s">
        <v>24</v>
      </c>
      <c r="E67" s="43" t="s">
        <v>49</v>
      </c>
      <c r="F67" s="44">
        <v>200</v>
      </c>
      <c r="G67" s="44">
        <v>3</v>
      </c>
      <c r="H67" s="44">
        <v>1</v>
      </c>
      <c r="I67" s="44">
        <v>42</v>
      </c>
      <c r="J67" s="44">
        <v>70</v>
      </c>
      <c r="K67" s="45">
        <v>338</v>
      </c>
      <c r="L67" s="44">
        <v>26</v>
      </c>
    </row>
    <row r="68" spans="1:12" ht="15" x14ac:dyDescent="0.25">
      <c r="A68" s="24"/>
      <c r="B68" s="16"/>
      <c r="C68" s="11"/>
      <c r="D68" s="6"/>
      <c r="E68" s="43" t="s">
        <v>50</v>
      </c>
      <c r="F68" s="44">
        <v>10</v>
      </c>
      <c r="G68" s="44">
        <v>0</v>
      </c>
      <c r="H68" s="44">
        <v>8</v>
      </c>
      <c r="I68" s="44">
        <v>0</v>
      </c>
      <c r="J68" s="44">
        <v>75</v>
      </c>
      <c r="K68" s="45">
        <v>14</v>
      </c>
      <c r="L68" s="44">
        <v>6.63</v>
      </c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30">SUM(G63:G69)</f>
        <v>25</v>
      </c>
      <c r="H70" s="20">
        <f t="shared" ref="H70" si="31">SUM(H63:H69)</f>
        <v>28</v>
      </c>
      <c r="I70" s="20">
        <f t="shared" ref="I70" si="32">SUM(I63:I69)</f>
        <v>94</v>
      </c>
      <c r="J70" s="20">
        <f t="shared" ref="J70:L70" si="33">SUM(J63:J69)</f>
        <v>619</v>
      </c>
      <c r="K70" s="26"/>
      <c r="L70" s="20">
        <f t="shared" si="33"/>
        <v>95.66</v>
      </c>
    </row>
    <row r="71" spans="1:12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700</v>
      </c>
      <c r="G81" s="33">
        <f t="shared" ref="G81" si="38">G70+G80</f>
        <v>25</v>
      </c>
      <c r="H81" s="33">
        <f t="shared" ref="H81" si="39">H70+H80</f>
        <v>28</v>
      </c>
      <c r="I81" s="33">
        <f t="shared" ref="I81" si="40">I70+I80</f>
        <v>94</v>
      </c>
      <c r="J81" s="33">
        <f t="shared" ref="J81:L81" si="41">J70+J80</f>
        <v>619</v>
      </c>
      <c r="K81" s="33"/>
      <c r="L81" s="33">
        <f t="shared" si="41"/>
        <v>95.66</v>
      </c>
    </row>
    <row r="82" spans="1:12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51</v>
      </c>
      <c r="F82" s="41">
        <v>220</v>
      </c>
      <c r="G82" s="41">
        <v>6</v>
      </c>
      <c r="H82" s="41">
        <v>7</v>
      </c>
      <c r="I82" s="41">
        <v>42</v>
      </c>
      <c r="J82" s="41">
        <v>253</v>
      </c>
      <c r="K82" s="42">
        <v>175</v>
      </c>
      <c r="L82" s="41">
        <v>17.100000000000001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66</v>
      </c>
      <c r="F84" s="44">
        <v>187</v>
      </c>
      <c r="G84" s="44">
        <v>0</v>
      </c>
      <c r="H84" s="44">
        <v>0</v>
      </c>
      <c r="I84" s="44">
        <v>12</v>
      </c>
      <c r="J84" s="44">
        <v>50</v>
      </c>
      <c r="K84" s="45">
        <v>377</v>
      </c>
      <c r="L84" s="44">
        <v>3.05</v>
      </c>
    </row>
    <row r="85" spans="1:12" ht="15" x14ac:dyDescent="0.25">
      <c r="A85" s="24"/>
      <c r="B85" s="16"/>
      <c r="C85" s="11"/>
      <c r="D85" s="7" t="s">
        <v>23</v>
      </c>
      <c r="E85" s="43" t="s">
        <v>37</v>
      </c>
      <c r="F85" s="44">
        <v>40</v>
      </c>
      <c r="G85" s="44">
        <v>3</v>
      </c>
      <c r="H85" s="44">
        <v>0</v>
      </c>
      <c r="I85" s="44">
        <v>19</v>
      </c>
      <c r="J85" s="44">
        <v>94</v>
      </c>
      <c r="K85" s="45"/>
      <c r="L85" s="44">
        <v>2</v>
      </c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 t="s">
        <v>50</v>
      </c>
      <c r="F87" s="44">
        <v>10</v>
      </c>
      <c r="G87" s="44">
        <v>0</v>
      </c>
      <c r="H87" s="44">
        <v>8</v>
      </c>
      <c r="I87" s="44">
        <v>0</v>
      </c>
      <c r="J87" s="44">
        <v>75</v>
      </c>
      <c r="K87" s="45">
        <v>14</v>
      </c>
      <c r="L87" s="44">
        <v>6.63</v>
      </c>
    </row>
    <row r="88" spans="1:12" ht="15" x14ac:dyDescent="0.25">
      <c r="A88" s="24"/>
      <c r="B88" s="16"/>
      <c r="C88" s="11"/>
      <c r="D88" s="6"/>
      <c r="E88" s="43" t="s">
        <v>52</v>
      </c>
      <c r="F88" s="44">
        <v>15</v>
      </c>
      <c r="G88" s="44">
        <v>4</v>
      </c>
      <c r="H88" s="44">
        <v>5</v>
      </c>
      <c r="I88" s="44">
        <v>0</v>
      </c>
      <c r="J88" s="44">
        <v>55</v>
      </c>
      <c r="K88" s="45">
        <v>15</v>
      </c>
      <c r="L88" s="44">
        <v>10.08</v>
      </c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472</v>
      </c>
      <c r="G89" s="20">
        <f t="shared" ref="G89" si="42">SUM(G82:G88)</f>
        <v>13</v>
      </c>
      <c r="H89" s="20">
        <f t="shared" ref="H89" si="43">SUM(H82:H88)</f>
        <v>20</v>
      </c>
      <c r="I89" s="20">
        <f t="shared" ref="I89" si="44">SUM(I82:I88)</f>
        <v>73</v>
      </c>
      <c r="J89" s="20">
        <f t="shared" ref="J89:L89" si="45">SUM(J82:J88)</f>
        <v>527</v>
      </c>
      <c r="K89" s="26"/>
      <c r="L89" s="20">
        <f t="shared" si="45"/>
        <v>38.86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472</v>
      </c>
      <c r="G100" s="33">
        <f t="shared" ref="G100" si="50">G89+G99</f>
        <v>13</v>
      </c>
      <c r="H100" s="33">
        <f t="shared" ref="H100" si="51">H89+H99</f>
        <v>20</v>
      </c>
      <c r="I100" s="33">
        <f t="shared" ref="I100" si="52">I89+I99</f>
        <v>73</v>
      </c>
      <c r="J100" s="33">
        <f t="shared" ref="J100:L100" si="53">J89+J99</f>
        <v>527</v>
      </c>
      <c r="K100" s="33"/>
      <c r="L100" s="33">
        <f t="shared" si="53"/>
        <v>38.86</v>
      </c>
    </row>
    <row r="101" spans="1:12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365</v>
      </c>
      <c r="G101" s="41">
        <v>17</v>
      </c>
      <c r="H101" s="41">
        <v>18</v>
      </c>
      <c r="I101" s="41">
        <v>44</v>
      </c>
      <c r="J101" s="41">
        <v>409</v>
      </c>
      <c r="K101" s="42" t="s">
        <v>54</v>
      </c>
      <c r="L101" s="41">
        <v>63.25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55</v>
      </c>
      <c r="F103" s="44">
        <v>180</v>
      </c>
      <c r="G103" s="44">
        <v>3</v>
      </c>
      <c r="H103" s="44">
        <v>2</v>
      </c>
      <c r="I103" s="44">
        <v>17</v>
      </c>
      <c r="J103" s="44">
        <v>103</v>
      </c>
      <c r="K103" s="45">
        <v>376</v>
      </c>
      <c r="L103" s="44">
        <v>1.69</v>
      </c>
    </row>
    <row r="104" spans="1:12" ht="15" x14ac:dyDescent="0.25">
      <c r="A104" s="24"/>
      <c r="B104" s="16"/>
      <c r="C104" s="11"/>
      <c r="D104" s="7" t="s">
        <v>23</v>
      </c>
      <c r="E104" s="43" t="s">
        <v>37</v>
      </c>
      <c r="F104" s="44">
        <v>40</v>
      </c>
      <c r="G104" s="44">
        <v>3</v>
      </c>
      <c r="H104" s="44">
        <v>0</v>
      </c>
      <c r="I104" s="44">
        <v>19</v>
      </c>
      <c r="J104" s="44">
        <v>94</v>
      </c>
      <c r="K104" s="45"/>
      <c r="L104" s="44">
        <v>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585</v>
      </c>
      <c r="G108" s="20">
        <f t="shared" ref="G108:J108" si="54">SUM(G101:G107)</f>
        <v>23</v>
      </c>
      <c r="H108" s="20">
        <f t="shared" si="54"/>
        <v>20</v>
      </c>
      <c r="I108" s="20">
        <f t="shared" si="54"/>
        <v>80</v>
      </c>
      <c r="J108" s="20">
        <f t="shared" si="54"/>
        <v>606</v>
      </c>
      <c r="K108" s="26"/>
      <c r="L108" s="20">
        <f t="shared" ref="L108" si="55">SUM(L101:L107)</f>
        <v>66.94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585</v>
      </c>
      <c r="G119" s="33">
        <f t="shared" ref="G119" si="58">G108+G118</f>
        <v>23</v>
      </c>
      <c r="H119" s="33">
        <f t="shared" ref="H119" si="59">H108+H118</f>
        <v>20</v>
      </c>
      <c r="I119" s="33">
        <f t="shared" ref="I119" si="60">I108+I118</f>
        <v>80</v>
      </c>
      <c r="J119" s="33">
        <f t="shared" ref="J119:L119" si="61">J108+J118</f>
        <v>606</v>
      </c>
      <c r="K119" s="33"/>
      <c r="L119" s="33">
        <f t="shared" si="61"/>
        <v>66.94</v>
      </c>
    </row>
    <row r="120" spans="1:12" ht="38.2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56</v>
      </c>
      <c r="F120" s="41">
        <v>360</v>
      </c>
      <c r="G120" s="41">
        <v>21</v>
      </c>
      <c r="H120" s="41">
        <v>21</v>
      </c>
      <c r="I120" s="41">
        <v>56</v>
      </c>
      <c r="J120" s="41">
        <v>507</v>
      </c>
      <c r="K120" s="42" t="s">
        <v>57</v>
      </c>
      <c r="L120" s="41">
        <v>64.739999999999995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58</v>
      </c>
      <c r="F122" s="44">
        <v>180</v>
      </c>
      <c r="G122" s="44">
        <v>2</v>
      </c>
      <c r="H122" s="44">
        <v>0</v>
      </c>
      <c r="I122" s="44">
        <v>15</v>
      </c>
      <c r="J122" s="44">
        <v>75</v>
      </c>
      <c r="K122" s="45">
        <v>378</v>
      </c>
      <c r="L122" s="44">
        <v>4.7300000000000004</v>
      </c>
    </row>
    <row r="123" spans="1:12" ht="15" x14ac:dyDescent="0.25">
      <c r="A123" s="15"/>
      <c r="B123" s="16"/>
      <c r="C123" s="11"/>
      <c r="D123" s="7" t="s">
        <v>23</v>
      </c>
      <c r="E123" s="43" t="s">
        <v>37</v>
      </c>
      <c r="F123" s="44">
        <v>40</v>
      </c>
      <c r="G123" s="44">
        <v>3</v>
      </c>
      <c r="H123" s="44">
        <v>0</v>
      </c>
      <c r="I123" s="44">
        <v>19</v>
      </c>
      <c r="J123" s="44">
        <v>94</v>
      </c>
      <c r="K123" s="45"/>
      <c r="L123" s="44">
        <v>2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2">SUM(G120:G126)</f>
        <v>26</v>
      </c>
      <c r="H127" s="20">
        <f t="shared" si="62"/>
        <v>21</v>
      </c>
      <c r="I127" s="20">
        <f t="shared" si="62"/>
        <v>90</v>
      </c>
      <c r="J127" s="20">
        <f t="shared" si="62"/>
        <v>676</v>
      </c>
      <c r="K127" s="26"/>
      <c r="L127" s="20">
        <f t="shared" ref="L127" si="63">SUM(L120:L126)</f>
        <v>71.47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580</v>
      </c>
      <c r="G138" s="33">
        <f t="shared" ref="G138" si="66">G127+G137</f>
        <v>26</v>
      </c>
      <c r="H138" s="33">
        <f t="shared" ref="H138" si="67">H127+H137</f>
        <v>21</v>
      </c>
      <c r="I138" s="33">
        <f t="shared" ref="I138" si="68">I127+I137</f>
        <v>90</v>
      </c>
      <c r="J138" s="33">
        <f t="shared" ref="J138:L138" si="69">J127+J137</f>
        <v>676</v>
      </c>
      <c r="K138" s="33"/>
      <c r="L138" s="33">
        <f t="shared" si="69"/>
        <v>71.47</v>
      </c>
    </row>
    <row r="139" spans="1:12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47</v>
      </c>
      <c r="F139" s="41">
        <v>310</v>
      </c>
      <c r="G139" s="41">
        <v>20</v>
      </c>
      <c r="H139" s="41">
        <v>19</v>
      </c>
      <c r="I139" s="41">
        <v>54</v>
      </c>
      <c r="J139" s="41">
        <v>469</v>
      </c>
      <c r="K139" s="42" t="s">
        <v>48</v>
      </c>
      <c r="L139" s="41">
        <v>52.14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65</v>
      </c>
      <c r="F141" s="44">
        <v>187</v>
      </c>
      <c r="G141" s="44">
        <v>0</v>
      </c>
      <c r="H141" s="44">
        <v>0</v>
      </c>
      <c r="I141" s="44">
        <v>11</v>
      </c>
      <c r="J141" s="44">
        <v>49</v>
      </c>
      <c r="K141" s="45">
        <v>377</v>
      </c>
      <c r="L141" s="44">
        <v>3.05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37</v>
      </c>
      <c r="F142" s="44">
        <v>50</v>
      </c>
      <c r="G142" s="44">
        <v>3</v>
      </c>
      <c r="H142" s="44">
        <v>0</v>
      </c>
      <c r="I142" s="44">
        <v>19</v>
      </c>
      <c r="J142" s="44">
        <v>94</v>
      </c>
      <c r="K142" s="45"/>
      <c r="L142" s="44">
        <v>2.5</v>
      </c>
    </row>
    <row r="143" spans="1:12" ht="15" x14ac:dyDescent="0.25">
      <c r="A143" s="24"/>
      <c r="B143" s="16"/>
      <c r="C143" s="11"/>
      <c r="D143" s="7" t="s">
        <v>24</v>
      </c>
      <c r="E143" s="43" t="s">
        <v>49</v>
      </c>
      <c r="F143" s="44">
        <v>200</v>
      </c>
      <c r="G143" s="44">
        <v>3</v>
      </c>
      <c r="H143" s="44">
        <v>1</v>
      </c>
      <c r="I143" s="44">
        <v>42</v>
      </c>
      <c r="J143" s="44">
        <v>70</v>
      </c>
      <c r="K143" s="45">
        <v>338</v>
      </c>
      <c r="L143" s="44">
        <v>26</v>
      </c>
    </row>
    <row r="144" spans="1:12" ht="15" x14ac:dyDescent="0.25">
      <c r="A144" s="24"/>
      <c r="B144" s="16"/>
      <c r="C144" s="11"/>
      <c r="D144" s="6"/>
      <c r="E144" s="43" t="s">
        <v>50</v>
      </c>
      <c r="F144" s="44">
        <v>10</v>
      </c>
      <c r="G144" s="44">
        <v>0</v>
      </c>
      <c r="H144" s="44">
        <v>8</v>
      </c>
      <c r="I144" s="44"/>
      <c r="J144" s="44">
        <v>75</v>
      </c>
      <c r="K144" s="45">
        <v>14</v>
      </c>
      <c r="L144" s="44">
        <v>6.63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757</v>
      </c>
      <c r="G146" s="20">
        <f t="shared" ref="G146:J146" si="70">SUM(G139:G145)</f>
        <v>26</v>
      </c>
      <c r="H146" s="20">
        <f t="shared" si="70"/>
        <v>28</v>
      </c>
      <c r="I146" s="20">
        <f t="shared" si="70"/>
        <v>126</v>
      </c>
      <c r="J146" s="20">
        <f t="shared" si="70"/>
        <v>757</v>
      </c>
      <c r="K146" s="26"/>
      <c r="L146" s="20">
        <f t="shared" ref="L146" si="71">SUM(L139:L145)</f>
        <v>90.32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757</v>
      </c>
      <c r="G157" s="33">
        <f t="shared" ref="G157" si="74">G146+G156</f>
        <v>26</v>
      </c>
      <c r="H157" s="33">
        <f t="shared" ref="H157" si="75">H146+H156</f>
        <v>28</v>
      </c>
      <c r="I157" s="33">
        <f t="shared" ref="I157" si="76">I146+I156</f>
        <v>126</v>
      </c>
      <c r="J157" s="33">
        <f t="shared" ref="J157:L157" si="77">J146+J156</f>
        <v>757</v>
      </c>
      <c r="K157" s="33"/>
      <c r="L157" s="33">
        <f t="shared" si="77"/>
        <v>90.32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61</v>
      </c>
      <c r="F158" s="41">
        <v>190</v>
      </c>
      <c r="G158" s="41">
        <v>5</v>
      </c>
      <c r="H158" s="41">
        <v>5</v>
      </c>
      <c r="I158" s="41">
        <v>10</v>
      </c>
      <c r="J158" s="41">
        <v>117</v>
      </c>
      <c r="K158" s="42">
        <v>223</v>
      </c>
      <c r="L158" s="41">
        <v>70.900000000000006</v>
      </c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55</v>
      </c>
      <c r="F160" s="44">
        <v>180</v>
      </c>
      <c r="G160" s="44">
        <v>0</v>
      </c>
      <c r="H160" s="44">
        <v>0</v>
      </c>
      <c r="I160" s="44">
        <v>15</v>
      </c>
      <c r="J160" s="44">
        <v>60</v>
      </c>
      <c r="K160" s="45">
        <v>376</v>
      </c>
      <c r="L160" s="44">
        <v>1.58</v>
      </c>
    </row>
    <row r="161" spans="1:12" ht="15" x14ac:dyDescent="0.25">
      <c r="A161" s="24"/>
      <c r="B161" s="16"/>
      <c r="C161" s="11"/>
      <c r="D161" s="7" t="s">
        <v>23</v>
      </c>
      <c r="E161" s="43" t="s">
        <v>37</v>
      </c>
      <c r="F161" s="44">
        <v>40</v>
      </c>
      <c r="G161" s="44">
        <v>3</v>
      </c>
      <c r="H161" s="44">
        <v>0</v>
      </c>
      <c r="I161" s="44">
        <v>19</v>
      </c>
      <c r="J161" s="44">
        <v>94</v>
      </c>
      <c r="K161" s="45"/>
      <c r="L161" s="44">
        <v>2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 t="s">
        <v>52</v>
      </c>
      <c r="F163" s="44">
        <v>15</v>
      </c>
      <c r="G163" s="44">
        <v>3</v>
      </c>
      <c r="H163" s="44">
        <v>4</v>
      </c>
      <c r="I163" s="44">
        <v>0</v>
      </c>
      <c r="J163" s="44">
        <v>54</v>
      </c>
      <c r="K163" s="45">
        <v>15</v>
      </c>
      <c r="L163" s="44">
        <v>10.08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425</v>
      </c>
      <c r="G165" s="20">
        <f t="shared" ref="G165:J165" si="78">SUM(G158:G164)</f>
        <v>11</v>
      </c>
      <c r="H165" s="20">
        <f t="shared" si="78"/>
        <v>9</v>
      </c>
      <c r="I165" s="20">
        <f t="shared" si="78"/>
        <v>44</v>
      </c>
      <c r="J165" s="20">
        <f t="shared" si="78"/>
        <v>325</v>
      </c>
      <c r="K165" s="26"/>
      <c r="L165" s="20">
        <f t="shared" ref="L165" si="79">SUM(L158:L164)</f>
        <v>84.56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425</v>
      </c>
      <c r="G176" s="33">
        <f t="shared" ref="G176" si="82">G165+G175</f>
        <v>11</v>
      </c>
      <c r="H176" s="33">
        <f t="shared" ref="H176" si="83">H165+H175</f>
        <v>9</v>
      </c>
      <c r="I176" s="33">
        <f t="shared" ref="I176" si="84">I165+I175</f>
        <v>44</v>
      </c>
      <c r="J176" s="33">
        <f t="shared" ref="J176:L176" si="85">J165+J175</f>
        <v>325</v>
      </c>
      <c r="K176" s="33"/>
      <c r="L176" s="33">
        <f t="shared" si="85"/>
        <v>84.56</v>
      </c>
    </row>
    <row r="177" spans="1:12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220</v>
      </c>
      <c r="G177" s="41">
        <v>5</v>
      </c>
      <c r="H177" s="41">
        <v>6</v>
      </c>
      <c r="I177" s="41">
        <v>41</v>
      </c>
      <c r="J177" s="41">
        <v>252</v>
      </c>
      <c r="K177" s="42">
        <v>174</v>
      </c>
      <c r="L177" s="41">
        <v>19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60</v>
      </c>
      <c r="F179" s="44">
        <v>180</v>
      </c>
      <c r="G179" s="44">
        <v>3</v>
      </c>
      <c r="H179" s="44">
        <v>2</v>
      </c>
      <c r="I179" s="44">
        <v>17</v>
      </c>
      <c r="J179" s="44">
        <v>103</v>
      </c>
      <c r="K179" s="45">
        <v>279</v>
      </c>
      <c r="L179" s="44">
        <v>10.45</v>
      </c>
    </row>
    <row r="180" spans="1:12" ht="15" x14ac:dyDescent="0.25">
      <c r="A180" s="24"/>
      <c r="B180" s="16"/>
      <c r="C180" s="11"/>
      <c r="D180" s="7" t="s">
        <v>23</v>
      </c>
      <c r="E180" s="43" t="s">
        <v>37</v>
      </c>
      <c r="F180" s="44">
        <v>40</v>
      </c>
      <c r="G180" s="44">
        <v>3</v>
      </c>
      <c r="H180" s="44">
        <v>0</v>
      </c>
      <c r="I180" s="44">
        <v>19</v>
      </c>
      <c r="J180" s="44">
        <v>94</v>
      </c>
      <c r="K180" s="45"/>
      <c r="L180" s="44">
        <v>2</v>
      </c>
    </row>
    <row r="181" spans="1:12" ht="15" x14ac:dyDescent="0.25">
      <c r="A181" s="24"/>
      <c r="B181" s="16"/>
      <c r="C181" s="11"/>
      <c r="D181" s="7" t="s">
        <v>24</v>
      </c>
      <c r="E181" s="43" t="s">
        <v>63</v>
      </c>
      <c r="F181" s="44">
        <v>200</v>
      </c>
      <c r="G181" s="44">
        <v>0</v>
      </c>
      <c r="H181" s="44">
        <v>0</v>
      </c>
      <c r="I181" s="44">
        <v>9</v>
      </c>
      <c r="J181" s="44">
        <v>47</v>
      </c>
      <c r="K181" s="45">
        <v>338</v>
      </c>
      <c r="L181" s="44">
        <v>16</v>
      </c>
    </row>
    <row r="182" spans="1:12" ht="15" x14ac:dyDescent="0.25">
      <c r="A182" s="24"/>
      <c r="B182" s="16"/>
      <c r="C182" s="11"/>
      <c r="D182" s="6"/>
      <c r="E182" s="43" t="s">
        <v>50</v>
      </c>
      <c r="F182" s="44">
        <v>10</v>
      </c>
      <c r="G182" s="44">
        <v>0</v>
      </c>
      <c r="H182" s="44">
        <v>8</v>
      </c>
      <c r="I182" s="44">
        <v>0</v>
      </c>
      <c r="J182" s="44">
        <v>75</v>
      </c>
      <c r="K182" s="45">
        <v>14</v>
      </c>
      <c r="L182" s="44">
        <v>6.63</v>
      </c>
    </row>
    <row r="183" spans="1:12" ht="15" x14ac:dyDescent="0.25">
      <c r="A183" s="24"/>
      <c r="B183" s="16"/>
      <c r="C183" s="11"/>
      <c r="D183" s="6"/>
      <c r="E183" s="43" t="s">
        <v>52</v>
      </c>
      <c r="F183" s="44">
        <v>15</v>
      </c>
      <c r="G183" s="44">
        <v>3</v>
      </c>
      <c r="H183" s="44">
        <v>4</v>
      </c>
      <c r="I183" s="44">
        <v>0</v>
      </c>
      <c r="J183" s="44">
        <v>54</v>
      </c>
      <c r="K183" s="45">
        <v>15</v>
      </c>
      <c r="L183" s="44">
        <v>10.08</v>
      </c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665</v>
      </c>
      <c r="G184" s="20">
        <f t="shared" ref="G184:J184" si="86">SUM(G177:G183)</f>
        <v>14</v>
      </c>
      <c r="H184" s="20">
        <f t="shared" si="86"/>
        <v>20</v>
      </c>
      <c r="I184" s="20">
        <f t="shared" si="86"/>
        <v>86</v>
      </c>
      <c r="J184" s="20">
        <f t="shared" si="86"/>
        <v>625</v>
      </c>
      <c r="K184" s="26"/>
      <c r="L184" s="20">
        <f t="shared" ref="L184" si="87">SUM(L177:L183)</f>
        <v>64.160000000000011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665</v>
      </c>
      <c r="G195" s="33">
        <f t="shared" ref="G195" si="90">G184+G194</f>
        <v>14</v>
      </c>
      <c r="H195" s="33">
        <f t="shared" ref="H195" si="91">H184+H194</f>
        <v>20</v>
      </c>
      <c r="I195" s="33">
        <f t="shared" ref="I195" si="92">I184+I194</f>
        <v>86</v>
      </c>
      <c r="J195" s="33">
        <f t="shared" ref="J195:L195" si="93">J184+J194</f>
        <v>625</v>
      </c>
      <c r="K195" s="33"/>
      <c r="L195" s="33">
        <f t="shared" si="93"/>
        <v>64.160000000000011</v>
      </c>
    </row>
    <row r="196" spans="1:12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603.4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20.100000000000001</v>
      </c>
      <c r="H196" s="35">
        <f t="shared" si="94"/>
        <v>22.5</v>
      </c>
      <c r="I196" s="35">
        <f t="shared" si="94"/>
        <v>87.7</v>
      </c>
      <c r="J196" s="35">
        <f t="shared" si="94"/>
        <v>631.20000000000005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73.366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2009-12-31T21:11:54Z</dcterms:modified>
</cp:coreProperties>
</file>