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70" yWindow="75" windowWidth="10185" windowHeight="546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60" i="1" l="1"/>
  <c r="J60" i="1"/>
  <c r="I60" i="1"/>
  <c r="H60" i="1"/>
  <c r="G60" i="1"/>
  <c r="F60" i="1"/>
  <c r="L41" i="1" l="1"/>
  <c r="J41" i="1"/>
  <c r="I41" i="1"/>
  <c r="H41" i="1"/>
  <c r="G41" i="1"/>
  <c r="F4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<sst xmlns="http://schemas.openxmlformats.org/spreadsheetml/2006/main" count="258" uniqueCount="87">
  <si>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</si>
  <si>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</si>
  <si>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</si>
  <si>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</si>
  <si>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</si>
  <si>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</si>
  <si>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</si>
  <si>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</si>
  <si>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</si>
  <si>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</si>
  <si>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</si>
  <si>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</si>
  <si>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</si>
  <si>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</si>
  <si>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</si>
  <si>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</si>
  <si>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</si>
  <si>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</si>
  <si>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</si>
  <si>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</si>
  <si>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</si>
  <si>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</si>
  <si>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</si>
  <si>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</si>
  <si>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</si>
  <si>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</si>
  <si>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</si>
  <si>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</si>
  <si>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</si>
  <si>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</si>
  <si>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</si>
  <si>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</si>
  <si>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</si>
  <si>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</si>
  <si>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</si>
  <si>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</si>
  <si>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</si>
  <si>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</si>
  <si>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</si>
  <si>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ОО АЛМР СК</t>
  </si>
  <si>
    <t>Шевченко Е.А.</t>
  </si>
  <si>
    <t>МКОУ СОШ №5 Левокумского муниципального округа Ставропольского края</t>
  </si>
  <si>
    <t>294,302,824</t>
  </si>
  <si>
    <t>Биточки из говядины , пюре картофельное.</t>
  </si>
  <si>
    <t>Чай с  сахарам.</t>
  </si>
  <si>
    <t>Хлеб пшеничный.</t>
  </si>
  <si>
    <t>Какао с молоком.</t>
  </si>
  <si>
    <t>Капуста тушеная.</t>
  </si>
  <si>
    <t>Кофейный напиток с молоком.</t>
  </si>
  <si>
    <t>Каша вязкая молочная из пшенной крупы.</t>
  </si>
  <si>
    <t>Масло сливочное "Крестьянское"72,5 %(порциями).</t>
  </si>
  <si>
    <t>Чай с лимоном.</t>
  </si>
  <si>
    <t>Чай с сахарам.</t>
  </si>
  <si>
    <t>Масло сливочное  "крестьянское "72,5 % ( порциями).</t>
  </si>
  <si>
    <t>Икра свекольная.</t>
  </si>
  <si>
    <t>Масло сливочное "Крестьянское "72,5%( порциями).</t>
  </si>
  <si>
    <t>Сыр Российский  (  порциями).</t>
  </si>
  <si>
    <t>Плов из птицы или кролика .</t>
  </si>
  <si>
    <t>Котлеты или биточки рыбные, пюре картофельное.</t>
  </si>
  <si>
    <t>Каша вязкая молочная из  рисовой крупы .</t>
  </si>
  <si>
    <t>268,203,824,306</t>
  </si>
  <si>
    <t>Котлеты рубленые из бройлер-цыплят , каша рассыпчатая( крупа гречневая) и  соус красный основной.</t>
  </si>
  <si>
    <t>Соки овощные, фруктовые и ягодные.</t>
  </si>
  <si>
    <t>295,302,824.</t>
  </si>
  <si>
    <t>Компот из смеси сухофруктов.</t>
  </si>
  <si>
    <t>Бананы калиброванные.</t>
  </si>
  <si>
    <t>Котлеты из говядины, макаронные изделия отварные с маслом сливочным и соус красный основной, горошек зеленый  консервированный.</t>
  </si>
  <si>
    <t>Сыр" Российский " ( порциями).</t>
  </si>
  <si>
    <t>Тефтели из говядины,каша перловая с маслом сливочным, огурец соленый.</t>
  </si>
  <si>
    <t>масло "Крестьянское"72,5 %(порциями).</t>
  </si>
  <si>
    <t>265,312,</t>
  </si>
  <si>
    <t>компот из смеси сухофруктов.</t>
  </si>
  <si>
    <t>Макароны отварные с маслом сливочным и сыром.</t>
  </si>
  <si>
    <t>Яицо отварное.</t>
  </si>
  <si>
    <t>Икра кабачковая.</t>
  </si>
  <si>
    <t>Фрикаделька из кур или бройлер-цыплят в соусе, каша рассыпчатая из пшеничной крупы.</t>
  </si>
  <si>
    <t>297.171.824.</t>
  </si>
  <si>
    <t>Кукуруза отварная  консервированная.</t>
  </si>
  <si>
    <t>хлеб пшеничный.</t>
  </si>
  <si>
    <t>Яблоко калиброванное</t>
  </si>
  <si>
    <t>279,203,70.</t>
  </si>
  <si>
    <t>Выпечка "Курабье Южное"</t>
  </si>
  <si>
    <t>Пряник тигровый</t>
  </si>
  <si>
    <t>Яблоки калиброванные</t>
  </si>
  <si>
    <t>Сок фруктово-ягодный</t>
  </si>
  <si>
    <t xml:space="preserve">Банан </t>
  </si>
  <si>
    <t>47.50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</si>
</sst>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M166" sqref="M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360</v>
      </c>
      <c r="G6" s="40">
        <v>17</v>
      </c>
      <c r="H6" s="40">
        <v>23</v>
      </c>
      <c r="I6" s="40">
        <v>53</v>
      </c>
      <c r="J6" s="40">
        <v>451</v>
      </c>
      <c r="K6" s="41" t="s">
        <v>60</v>
      </c>
      <c r="L6" s="40">
        <v>71.760000000000005</v>
      </c>
    </row>
    <row r="7" spans="1:12" ht="15" x14ac:dyDescent="0.25">
      <c r="A7" s="23"/>
      <c r="B7" s="15"/>
      <c r="C7" s="11"/>
      <c r="D7" s="6" t="s">
        <v>29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0</v>
      </c>
      <c r="H8" s="43">
        <v>0</v>
      </c>
      <c r="I8" s="43">
        <v>16</v>
      </c>
      <c r="J8" s="43">
        <v>60</v>
      </c>
      <c r="K8" s="44">
        <v>376</v>
      </c>
      <c r="L8" s="43">
        <v>1.94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0</v>
      </c>
      <c r="I9" s="43">
        <v>19</v>
      </c>
      <c r="J9" s="43">
        <v>94</v>
      </c>
      <c r="K9" s="44"/>
      <c r="L9" s="43">
        <v>2.16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81</v>
      </c>
      <c r="F11" s="43">
        <v>50</v>
      </c>
      <c r="G11" s="43">
        <v>7.9</v>
      </c>
      <c r="H11" s="43">
        <v>18.899999999999999</v>
      </c>
      <c r="I11" s="43">
        <v>40</v>
      </c>
      <c r="J11" s="43">
        <v>439</v>
      </c>
      <c r="K11" s="44"/>
      <c r="L11" s="43">
        <v>14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27.9</v>
      </c>
      <c r="H13" s="19">
        <f t="shared" si="0"/>
        <v>41.9</v>
      </c>
      <c r="I13" s="19">
        <f t="shared" si="0"/>
        <v>128</v>
      </c>
      <c r="J13" s="19">
        <f t="shared" si="0"/>
        <v>1044</v>
      </c>
      <c r="K13" s="25"/>
      <c r="L13" s="19">
        <f t="shared" ref="L13" si="1">SUM(L6:L12)</f>
        <v>89.86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630</v>
      </c>
      <c r="G24" s="32">
        <f t="shared" ref="G24:J24" si="4">G13+G23</f>
        <v>27.9</v>
      </c>
      <c r="H24" s="32">
        <f t="shared" si="4"/>
        <v>41.9</v>
      </c>
      <c r="I24" s="32">
        <f t="shared" si="4"/>
        <v>128</v>
      </c>
      <c r="J24" s="32">
        <f t="shared" si="4"/>
        <v>1044</v>
      </c>
      <c r="K24" s="32"/>
      <c r="L24" s="32">
        <f t="shared" ref="L24" si="5">L13+L23</f>
        <v>89.86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240</v>
      </c>
      <c r="G25" s="40">
        <v>20</v>
      </c>
      <c r="H25" s="40">
        <v>19</v>
      </c>
      <c r="I25" s="40">
        <v>54</v>
      </c>
      <c r="J25" s="40">
        <v>469</v>
      </c>
      <c r="K25" s="41" t="s">
        <v>42</v>
      </c>
      <c r="L25" s="40">
        <v>49.58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60</v>
      </c>
      <c r="G26" s="43">
        <v>1</v>
      </c>
      <c r="H26" s="43">
        <v>0</v>
      </c>
      <c r="I26" s="43">
        <v>12</v>
      </c>
      <c r="J26" s="43">
        <v>54.72</v>
      </c>
      <c r="K26" s="44">
        <v>75</v>
      </c>
      <c r="L26" s="43">
        <v>7.7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187</v>
      </c>
      <c r="G27" s="43">
        <v>0</v>
      </c>
      <c r="H27" s="43">
        <v>0</v>
      </c>
      <c r="I27" s="43">
        <v>11</v>
      </c>
      <c r="J27" s="43">
        <v>49</v>
      </c>
      <c r="K27" s="44">
        <v>377</v>
      </c>
      <c r="L27" s="43">
        <v>3.46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</v>
      </c>
      <c r="H28" s="43">
        <v>0</v>
      </c>
      <c r="I28" s="43">
        <v>19</v>
      </c>
      <c r="J28" s="43">
        <v>94</v>
      </c>
      <c r="K28" s="44"/>
      <c r="L28" s="43">
        <v>2.7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10</v>
      </c>
      <c r="G30" s="43">
        <v>0</v>
      </c>
      <c r="H30" s="43">
        <v>8</v>
      </c>
      <c r="I30" s="43">
        <v>0</v>
      </c>
      <c r="J30" s="43">
        <v>75</v>
      </c>
      <c r="K30" s="44">
        <v>14</v>
      </c>
      <c r="L30" s="43">
        <v>8.4</v>
      </c>
    </row>
    <row r="31" spans="1:12" ht="15" x14ac:dyDescent="0.25">
      <c r="A31" s="14"/>
      <c r="B31" s="15"/>
      <c r="C31" s="11"/>
      <c r="D31" s="6"/>
      <c r="E31" s="42" t="s">
        <v>82</v>
      </c>
      <c r="F31" s="43">
        <v>50</v>
      </c>
      <c r="G31" s="60">
        <v>4.9000000000000004</v>
      </c>
      <c r="H31" s="60">
        <v>3.8</v>
      </c>
      <c r="I31" s="60">
        <v>77.3</v>
      </c>
      <c r="J31" s="43">
        <v>363</v>
      </c>
      <c r="K31" s="60"/>
      <c r="L31" s="60">
        <v>12.5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>SUM(G25:G30)</f>
        <v>24</v>
      </c>
      <c r="H32" s="19">
        <f>SUM(H25:H30)</f>
        <v>27</v>
      </c>
      <c r="I32" s="19">
        <f>SUM(I25:I30)</f>
        <v>96</v>
      </c>
      <c r="J32" s="19">
        <f t="shared" ref="J32:L32" si="6">SUM(J25:J31)</f>
        <v>1104.72</v>
      </c>
      <c r="K32" s="25"/>
      <c r="L32" s="19">
        <f>SUM(L25:L30)</f>
        <v>71.84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 t="s">
        <v>43</v>
      </c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47</v>
      </c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52">
        <f>SUM(F34:F40)</f>
        <v>0</v>
      </c>
      <c r="G41" s="52">
        <f t="shared" ref="G41:J41" si="7">SUM(G34:G40)</f>
        <v>0</v>
      </c>
      <c r="H41" s="52">
        <f t="shared" si="7"/>
        <v>0</v>
      </c>
      <c r="I41" s="52">
        <f t="shared" si="7"/>
        <v>0</v>
      </c>
      <c r="J41" s="52">
        <f t="shared" si="7"/>
        <v>0</v>
      </c>
      <c r="K41" s="53"/>
      <c r="L41" s="52">
        <f t="shared" ref="L41" si="8">SUM(L34:L40)</f>
        <v>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597</v>
      </c>
      <c r="G43" s="32">
        <f t="shared" ref="G43" si="13">G32+G42</f>
        <v>24</v>
      </c>
      <c r="H43" s="32">
        <f t="shared" ref="H43" si="14">H32+H42</f>
        <v>27</v>
      </c>
      <c r="I43" s="32">
        <f t="shared" ref="I43" si="15">I32+I42</f>
        <v>96</v>
      </c>
      <c r="J43" s="32">
        <f t="shared" ref="J43:L43" si="16">J32+J42</f>
        <v>1104.72</v>
      </c>
      <c r="K43" s="32"/>
      <c r="L43" s="32">
        <f t="shared" si="16"/>
        <v>71.84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300</v>
      </c>
      <c r="G44" s="40">
        <v>17</v>
      </c>
      <c r="H44" s="40">
        <v>20</v>
      </c>
      <c r="I44" s="40">
        <v>49</v>
      </c>
      <c r="J44" s="40">
        <v>498</v>
      </c>
      <c r="K44" s="41" t="s">
        <v>63</v>
      </c>
      <c r="L44" s="40">
        <v>60.17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2</v>
      </c>
      <c r="H46" s="43">
        <v>10</v>
      </c>
      <c r="I46" s="43">
        <v>16</v>
      </c>
      <c r="J46" s="43">
        <v>159</v>
      </c>
      <c r="K46" s="44">
        <v>389</v>
      </c>
      <c r="L46" s="43">
        <v>30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0</v>
      </c>
      <c r="I47" s="43">
        <v>19</v>
      </c>
      <c r="J47" s="43">
        <v>95</v>
      </c>
      <c r="K47" s="44"/>
      <c r="L47" s="43">
        <v>2.16</v>
      </c>
    </row>
    <row r="48" spans="1:12" ht="15" x14ac:dyDescent="0.25">
      <c r="A48" s="23"/>
      <c r="B48" s="15"/>
      <c r="C48" s="11"/>
      <c r="D48" s="7" t="s">
        <v>24</v>
      </c>
      <c r="E48" s="42" t="s">
        <v>83</v>
      </c>
      <c r="F48" s="43">
        <v>200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740</v>
      </c>
      <c r="G51" s="19">
        <f t="shared" ref="G51" si="17">SUM(G44:G50)</f>
        <v>22.4</v>
      </c>
      <c r="H51" s="19">
        <f t="shared" ref="H51" si="18">SUM(H44:H50)</f>
        <v>30.4</v>
      </c>
      <c r="I51" s="19">
        <f t="shared" ref="I51" si="19">SUM(I44:I50)</f>
        <v>93.8</v>
      </c>
      <c r="J51" s="19">
        <f t="shared" ref="J51:L51" si="20">SUM(J44:J50)</f>
        <v>799</v>
      </c>
      <c r="K51" s="25"/>
      <c r="L51" s="19">
        <f t="shared" si="20"/>
        <v>111.33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51"/>
      <c r="F60" s="52">
        <f>SUM(F53:F59)</f>
        <v>0</v>
      </c>
      <c r="G60" s="52">
        <f t="shared" ref="G60:J60" si="21">SUM(G53:G59)</f>
        <v>0</v>
      </c>
      <c r="H60" s="52">
        <f t="shared" si="21"/>
        <v>0</v>
      </c>
      <c r="I60" s="52">
        <f t="shared" si="21"/>
        <v>0</v>
      </c>
      <c r="J60" s="52">
        <f t="shared" si="21"/>
        <v>0</v>
      </c>
      <c r="K60" s="53"/>
      <c r="L60" s="52">
        <f t="shared" ref="L60" si="22">SUM(L53:L59)</f>
        <v>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3">SUM(G52:G60)</f>
        <v>0</v>
      </c>
      <c r="H61" s="19">
        <f t="shared" ref="H61" si="24">SUM(H52:H60)</f>
        <v>0</v>
      </c>
      <c r="I61" s="19">
        <f t="shared" ref="I61" si="25">SUM(I52:I60)</f>
        <v>0</v>
      </c>
      <c r="J61" s="19">
        <f t="shared" ref="J61:L61" si="26">SUM(J52:J60)</f>
        <v>0</v>
      </c>
      <c r="K61" s="25"/>
      <c r="L61" s="19">
        <f t="shared" si="26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740</v>
      </c>
      <c r="G62" s="32">
        <f t="shared" ref="G62" si="27">G51+G61</f>
        <v>22.4</v>
      </c>
      <c r="H62" s="32">
        <f t="shared" ref="H62" si="28">H51+H61</f>
        <v>30.4</v>
      </c>
      <c r="I62" s="32">
        <f t="shared" ref="I62" si="29">I51+I61</f>
        <v>93.8</v>
      </c>
      <c r="J62" s="32">
        <f t="shared" ref="J62:L62" si="30">J51+J61</f>
        <v>799</v>
      </c>
      <c r="K62" s="32"/>
      <c r="L62" s="32">
        <f t="shared" si="30"/>
        <v>111.33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240</v>
      </c>
      <c r="G63" s="40">
        <v>19</v>
      </c>
      <c r="H63" s="40">
        <v>19</v>
      </c>
      <c r="I63" s="40">
        <v>18</v>
      </c>
      <c r="J63" s="40">
        <v>320</v>
      </c>
      <c r="K63" s="41">
        <v>291</v>
      </c>
      <c r="L63" s="40">
        <v>58.77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379</v>
      </c>
      <c r="L65" s="43">
        <v>4.5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</v>
      </c>
      <c r="I66" s="43">
        <v>19</v>
      </c>
      <c r="J66" s="43">
        <v>95</v>
      </c>
      <c r="K66" s="44"/>
      <c r="L66" s="43">
        <v>2.16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200</v>
      </c>
      <c r="G67" s="43">
        <v>0</v>
      </c>
      <c r="H67" s="43">
        <v>0</v>
      </c>
      <c r="I67" s="43">
        <v>10</v>
      </c>
      <c r="J67" s="43">
        <v>47</v>
      </c>
      <c r="K67" s="44"/>
      <c r="L67" s="43">
        <v>37</v>
      </c>
    </row>
    <row r="68" spans="1:12" ht="15" x14ac:dyDescent="0.25">
      <c r="A68" s="23"/>
      <c r="B68" s="15"/>
      <c r="C68" s="11"/>
      <c r="D68" s="6"/>
      <c r="E68" s="42" t="s">
        <v>84</v>
      </c>
      <c r="F68" s="43">
        <v>200</v>
      </c>
      <c r="G68" s="43">
        <v>0.4</v>
      </c>
      <c r="H68" s="43">
        <v>0</v>
      </c>
      <c r="I68" s="43">
        <v>11.7</v>
      </c>
      <c r="J68" s="43">
        <v>49.5</v>
      </c>
      <c r="K68" s="44"/>
      <c r="L68" s="43">
        <v>27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880</v>
      </c>
      <c r="G70" s="19">
        <f t="shared" ref="G70" si="31">SUM(G63:G69)</f>
        <v>22.4</v>
      </c>
      <c r="H70" s="19">
        <f t="shared" ref="H70" si="32">SUM(H63:H69)</f>
        <v>19</v>
      </c>
      <c r="I70" s="19">
        <f t="shared" ref="I70" si="33">SUM(I63:I69)</f>
        <v>73.7</v>
      </c>
      <c r="J70" s="19">
        <f t="shared" ref="J70:L70" si="34">SUM(J63:J69)</f>
        <v>571.5</v>
      </c>
      <c r="K70" s="25"/>
      <c r="L70" s="19">
        <f t="shared" si="34"/>
        <v>129.43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5">SUM(G71:G79)</f>
        <v>0</v>
      </c>
      <c r="H80" s="19">
        <f t="shared" ref="H80" si="36">SUM(H71:H79)</f>
        <v>0</v>
      </c>
      <c r="I80" s="19">
        <f t="shared" ref="I80" si="37">SUM(I71:I79)</f>
        <v>0</v>
      </c>
      <c r="J80" s="19">
        <f t="shared" ref="J80:L80" si="38">SUM(J71:J79)</f>
        <v>0</v>
      </c>
      <c r="K80" s="25"/>
      <c r="L80" s="19">
        <f t="shared" si="38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880</v>
      </c>
      <c r="G81" s="32">
        <f t="shared" ref="G81" si="39">G70+G80</f>
        <v>22.4</v>
      </c>
      <c r="H81" s="32">
        <f t="shared" ref="H81" si="40">H70+H80</f>
        <v>19</v>
      </c>
      <c r="I81" s="32">
        <f t="shared" ref="I81" si="41">I70+I80</f>
        <v>73.7</v>
      </c>
      <c r="J81" s="32">
        <f t="shared" ref="J81:L81" si="42">J70+J80</f>
        <v>571.5</v>
      </c>
      <c r="K81" s="32"/>
      <c r="L81" s="32">
        <f t="shared" si="42"/>
        <v>129.43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220</v>
      </c>
      <c r="G82" s="40">
        <v>6</v>
      </c>
      <c r="H82" s="40">
        <v>7</v>
      </c>
      <c r="I82" s="40">
        <v>42</v>
      </c>
      <c r="J82" s="40">
        <v>253</v>
      </c>
      <c r="K82" s="41">
        <v>175</v>
      </c>
      <c r="L82" s="40">
        <v>19.63</v>
      </c>
    </row>
    <row r="83" spans="1:12" ht="15" x14ac:dyDescent="0.25">
      <c r="A83" s="23"/>
      <c r="B83" s="15"/>
      <c r="C83" s="11"/>
      <c r="D83" s="6"/>
      <c r="E83" s="42" t="s">
        <v>50</v>
      </c>
      <c r="F83" s="43">
        <v>10</v>
      </c>
      <c r="G83" s="43">
        <v>0</v>
      </c>
      <c r="H83" s="43">
        <v>8</v>
      </c>
      <c r="I83" s="43">
        <v>0</v>
      </c>
      <c r="J83" s="43">
        <v>75</v>
      </c>
      <c r="K83" s="44">
        <v>14</v>
      </c>
      <c r="L83" s="43">
        <v>8.4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</v>
      </c>
      <c r="H84" s="43">
        <v>0</v>
      </c>
      <c r="I84" s="43">
        <v>12</v>
      </c>
      <c r="J84" s="43">
        <v>50</v>
      </c>
      <c r="K84" s="44">
        <v>377</v>
      </c>
      <c r="L84" s="43">
        <v>3.46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/>
      <c r="L85" s="43">
        <v>2.16</v>
      </c>
    </row>
    <row r="86" spans="1:12" ht="15" x14ac:dyDescent="0.25">
      <c r="A86" s="23"/>
      <c r="B86" s="15"/>
      <c r="C86" s="11"/>
      <c r="D86" s="7" t="s">
        <v>24</v>
      </c>
      <c r="E86" s="42" t="s">
        <v>85</v>
      </c>
      <c r="F86" s="43">
        <v>250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 t="s">
        <v>86</v>
      </c>
    </row>
    <row r="87" spans="1:12" ht="15" x14ac:dyDescent="0.25">
      <c r="A87" s="23"/>
      <c r="B87" s="15"/>
      <c r="C87" s="11"/>
      <c r="D87" s="6"/>
      <c r="E87" s="42" t="s">
        <v>67</v>
      </c>
      <c r="F87" s="43">
        <v>15</v>
      </c>
      <c r="G87" s="43">
        <v>4</v>
      </c>
      <c r="H87" s="43">
        <v>5</v>
      </c>
      <c r="I87" s="43">
        <v>0</v>
      </c>
      <c r="J87" s="43">
        <v>54</v>
      </c>
      <c r="K87" s="44">
        <v>15</v>
      </c>
      <c r="L87" s="43">
        <v>9.68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735</v>
      </c>
      <c r="G89" s="19">
        <f t="shared" ref="G89" si="43">SUM(G82:G88)</f>
        <v>13.4</v>
      </c>
      <c r="H89" s="19">
        <f t="shared" ref="H89" si="44">SUM(H82:H88)</f>
        <v>20.399999999999999</v>
      </c>
      <c r="I89" s="19">
        <f t="shared" ref="I89" si="45">SUM(I82:I88)</f>
        <v>82.8</v>
      </c>
      <c r="J89" s="19">
        <f t="shared" ref="J89:L89" si="46">SUM(J82:J88)</f>
        <v>573</v>
      </c>
      <c r="K89" s="25"/>
      <c r="L89" s="19">
        <f t="shared" si="46"/>
        <v>43.330000000000005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7">SUM(G90:G98)</f>
        <v>0</v>
      </c>
      <c r="H99" s="19">
        <f t="shared" ref="H99" si="48">SUM(H90:H98)</f>
        <v>0</v>
      </c>
      <c r="I99" s="19">
        <f t="shared" ref="I99" si="49">SUM(I90:I98)</f>
        <v>0</v>
      </c>
      <c r="J99" s="19">
        <f t="shared" ref="J99:L99" si="50">SUM(J90:J98)</f>
        <v>0</v>
      </c>
      <c r="K99" s="25"/>
      <c r="L99" s="19">
        <f t="shared" si="50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735</v>
      </c>
      <c r="G100" s="32">
        <f t="shared" ref="G100" si="51">G89+G99</f>
        <v>13.4</v>
      </c>
      <c r="H100" s="32">
        <f t="shared" ref="H100" si="52">H89+H99</f>
        <v>20.399999999999999</v>
      </c>
      <c r="I100" s="32">
        <f t="shared" ref="I100" si="53">I89+I99</f>
        <v>82.8</v>
      </c>
      <c r="J100" s="32">
        <f t="shared" ref="J100:L100" si="54">J89+J99</f>
        <v>573</v>
      </c>
      <c r="K100" s="32"/>
      <c r="L100" s="32">
        <f t="shared" si="54"/>
        <v>43.330000000000005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365</v>
      </c>
      <c r="G101" s="40">
        <v>17</v>
      </c>
      <c r="H101" s="40">
        <v>18</v>
      </c>
      <c r="I101" s="40">
        <v>44</v>
      </c>
      <c r="J101" s="40">
        <v>409</v>
      </c>
      <c r="K101" s="41" t="s">
        <v>80</v>
      </c>
      <c r="L101" s="40">
        <v>52.79</v>
      </c>
    </row>
    <row r="102" spans="1:12" ht="15" x14ac:dyDescent="0.25">
      <c r="A102" s="23"/>
      <c r="B102" s="15"/>
      <c r="C102" s="11"/>
      <c r="D102" s="6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180</v>
      </c>
      <c r="G103" s="43">
        <v>3</v>
      </c>
      <c r="H103" s="43">
        <v>2</v>
      </c>
      <c r="I103" s="43">
        <v>17</v>
      </c>
      <c r="J103" s="43">
        <v>103</v>
      </c>
      <c r="K103" s="44">
        <v>376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0</v>
      </c>
      <c r="I104" s="43">
        <v>19</v>
      </c>
      <c r="J104" s="43">
        <v>94</v>
      </c>
      <c r="K104" s="44"/>
      <c r="L104" s="43">
        <v>2.16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69</v>
      </c>
      <c r="F106" s="43">
        <v>10</v>
      </c>
      <c r="G106" s="43">
        <v>2</v>
      </c>
      <c r="H106" s="43">
        <v>0</v>
      </c>
      <c r="I106" s="43">
        <v>3</v>
      </c>
      <c r="J106" s="43">
        <v>19</v>
      </c>
      <c r="K106" s="44">
        <v>14</v>
      </c>
      <c r="L106" s="43">
        <v>8.4</v>
      </c>
    </row>
    <row r="107" spans="1:12" ht="15" x14ac:dyDescent="0.25">
      <c r="A107" s="23"/>
      <c r="B107" s="15"/>
      <c r="C107" s="11"/>
      <c r="D107" s="6"/>
      <c r="E107" s="42" t="s">
        <v>81</v>
      </c>
      <c r="F107" s="43">
        <v>50</v>
      </c>
      <c r="G107" s="43">
        <v>7.9</v>
      </c>
      <c r="H107" s="43">
        <v>18.899999999999999</v>
      </c>
      <c r="I107" s="43">
        <v>40</v>
      </c>
      <c r="J107" s="43">
        <v>439</v>
      </c>
      <c r="K107" s="44"/>
      <c r="L107" s="43">
        <v>14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5">SUM(G101:G107)</f>
        <v>32.9</v>
      </c>
      <c r="H108" s="19">
        <f t="shared" si="55"/>
        <v>38.9</v>
      </c>
      <c r="I108" s="19">
        <f t="shared" si="55"/>
        <v>123</v>
      </c>
      <c r="J108" s="19">
        <f t="shared" si="55"/>
        <v>1064</v>
      </c>
      <c r="K108" s="25"/>
      <c r="L108" s="19">
        <f t="shared" ref="L108" si="56">SUM(L101:L107)</f>
        <v>79.350000000000009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7">SUM(G109:G117)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25"/>
      <c r="L118" s="19">
        <f t="shared" ref="L118" si="58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645</v>
      </c>
      <c r="G119" s="32">
        <f t="shared" ref="G119" si="59">G108+G118</f>
        <v>32.9</v>
      </c>
      <c r="H119" s="32">
        <f t="shared" ref="H119" si="60">H108+H118</f>
        <v>38.9</v>
      </c>
      <c r="I119" s="32">
        <f t="shared" ref="I119" si="61">I108+I118</f>
        <v>123</v>
      </c>
      <c r="J119" s="32">
        <f t="shared" ref="J119:L119" si="62">J108+J118</f>
        <v>1064</v>
      </c>
      <c r="K119" s="32"/>
      <c r="L119" s="32">
        <f t="shared" si="62"/>
        <v>79.350000000000009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240</v>
      </c>
      <c r="G120" s="40">
        <v>18</v>
      </c>
      <c r="H120" s="40">
        <v>19</v>
      </c>
      <c r="I120" s="40">
        <v>60</v>
      </c>
      <c r="J120" s="40">
        <v>477</v>
      </c>
      <c r="K120" s="41" t="s">
        <v>70</v>
      </c>
      <c r="L120" s="40">
        <v>57.96</v>
      </c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3</v>
      </c>
      <c r="H122" s="43">
        <v>3</v>
      </c>
      <c r="I122" s="43">
        <v>25</v>
      </c>
      <c r="J122" s="43">
        <v>135</v>
      </c>
      <c r="K122" s="44">
        <v>382</v>
      </c>
      <c r="L122" s="43">
        <v>4.68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</v>
      </c>
      <c r="H123" s="43">
        <v>0</v>
      </c>
      <c r="I123" s="43">
        <v>19</v>
      </c>
      <c r="J123" s="43">
        <v>94</v>
      </c>
      <c r="K123" s="44"/>
      <c r="L123" s="43">
        <v>2.16</v>
      </c>
    </row>
    <row r="124" spans="1:12" ht="15" x14ac:dyDescent="0.25">
      <c r="A124" s="14"/>
      <c r="B124" s="15"/>
      <c r="C124" s="11"/>
      <c r="D124" s="7" t="s">
        <v>24</v>
      </c>
      <c r="E124" s="42" t="s">
        <v>83</v>
      </c>
      <c r="F124" s="43">
        <v>200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19</v>
      </c>
    </row>
    <row r="125" spans="1:12" ht="15" x14ac:dyDescent="0.25">
      <c r="A125" s="14"/>
      <c r="B125" s="15"/>
      <c r="C125" s="11"/>
      <c r="D125" s="6"/>
      <c r="E125" s="42" t="s">
        <v>47</v>
      </c>
      <c r="F125" s="43">
        <v>60</v>
      </c>
      <c r="G125" s="43">
        <v>1</v>
      </c>
      <c r="H125" s="43">
        <v>2</v>
      </c>
      <c r="I125" s="43">
        <v>10</v>
      </c>
      <c r="J125" s="43">
        <v>46</v>
      </c>
      <c r="K125" s="44">
        <v>321</v>
      </c>
      <c r="L125" s="43">
        <v>5.34</v>
      </c>
    </row>
    <row r="126" spans="1:12" ht="15" x14ac:dyDescent="0.25">
      <c r="A126" s="14"/>
      <c r="B126" s="15"/>
      <c r="C126" s="11"/>
      <c r="D126" s="6"/>
      <c r="E126" s="42" t="s">
        <v>84</v>
      </c>
      <c r="F126" s="43">
        <v>200</v>
      </c>
      <c r="G126" s="43">
        <v>0.4</v>
      </c>
      <c r="H126" s="43">
        <v>0</v>
      </c>
      <c r="I126" s="43">
        <v>11.7</v>
      </c>
      <c r="J126" s="43">
        <v>49.5</v>
      </c>
      <c r="K126" s="44"/>
      <c r="L126" s="43">
        <v>27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940</v>
      </c>
      <c r="G127" s="19">
        <f t="shared" ref="G127:J127" si="63">SUM(G120:G126)</f>
        <v>25.799999999999997</v>
      </c>
      <c r="H127" s="19">
        <f t="shared" si="63"/>
        <v>24.4</v>
      </c>
      <c r="I127" s="19">
        <f t="shared" si="63"/>
        <v>135.5</v>
      </c>
      <c r="J127" s="19">
        <f t="shared" si="63"/>
        <v>848.5</v>
      </c>
      <c r="K127" s="25"/>
      <c r="L127" s="19">
        <f t="shared" ref="L127" si="64">SUM(L120:L126)</f>
        <v>116.14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5">SUM(G128:G136)</f>
        <v>0</v>
      </c>
      <c r="H137" s="19">
        <f t="shared" si="65"/>
        <v>0</v>
      </c>
      <c r="I137" s="19">
        <f t="shared" si="65"/>
        <v>0</v>
      </c>
      <c r="J137" s="19">
        <f t="shared" si="65"/>
        <v>0</v>
      </c>
      <c r="K137" s="25"/>
      <c r="L137" s="19">
        <f t="shared" ref="L137" si="66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940</v>
      </c>
      <c r="G138" s="32">
        <f t="shared" ref="G138" si="67">G127+G137</f>
        <v>25.799999999999997</v>
      </c>
      <c r="H138" s="32">
        <f t="shared" ref="H138" si="68">H127+H137</f>
        <v>24.4</v>
      </c>
      <c r="I138" s="32">
        <f t="shared" ref="I138" si="69">I127+I137</f>
        <v>135.5</v>
      </c>
      <c r="J138" s="32">
        <f t="shared" ref="J138:L138" si="70">J127+J137</f>
        <v>848.5</v>
      </c>
      <c r="K138" s="32"/>
      <c r="L138" s="32">
        <f t="shared" si="70"/>
        <v>116.14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174</v>
      </c>
      <c r="G139" s="40">
        <v>5</v>
      </c>
      <c r="H139" s="40">
        <v>5</v>
      </c>
      <c r="I139" s="40">
        <v>10</v>
      </c>
      <c r="J139" s="40">
        <v>117</v>
      </c>
      <c r="K139" s="41">
        <v>204</v>
      </c>
      <c r="L139" s="40">
        <v>24.63</v>
      </c>
    </row>
    <row r="140" spans="1:12" ht="15" x14ac:dyDescent="0.25">
      <c r="A140" s="23"/>
      <c r="B140" s="15"/>
      <c r="C140" s="11"/>
      <c r="D140" s="6" t="s">
        <v>29</v>
      </c>
      <c r="E140" s="42" t="s">
        <v>73</v>
      </c>
      <c r="F140" s="43">
        <v>40</v>
      </c>
      <c r="G140" s="43">
        <v>3</v>
      </c>
      <c r="H140" s="43">
        <v>4</v>
      </c>
      <c r="I140" s="43">
        <v>0</v>
      </c>
      <c r="J140" s="43">
        <v>54</v>
      </c>
      <c r="K140" s="44">
        <v>209</v>
      </c>
      <c r="L140" s="43">
        <v>12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0.4</v>
      </c>
      <c r="H141" s="43">
        <v>0</v>
      </c>
      <c r="I141" s="43">
        <v>11.7</v>
      </c>
      <c r="J141" s="43">
        <v>60</v>
      </c>
      <c r="K141" s="44">
        <v>376</v>
      </c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0</v>
      </c>
      <c r="I142" s="43">
        <v>19</v>
      </c>
      <c r="J142" s="43">
        <v>94</v>
      </c>
      <c r="K142" s="44"/>
      <c r="L142" s="43">
        <v>2.16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200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>
        <v>37</v>
      </c>
    </row>
    <row r="144" spans="1:12" ht="15" x14ac:dyDescent="0.25">
      <c r="A144" s="23"/>
      <c r="B144" s="15"/>
      <c r="C144" s="11"/>
      <c r="D144" s="6"/>
      <c r="E144" s="42" t="s">
        <v>74</v>
      </c>
      <c r="F144" s="43">
        <v>60</v>
      </c>
      <c r="G144" s="43">
        <v>1</v>
      </c>
      <c r="H144" s="43">
        <v>3</v>
      </c>
      <c r="I144" s="43">
        <v>3</v>
      </c>
      <c r="J144" s="43">
        <v>69</v>
      </c>
      <c r="K144" s="44"/>
      <c r="L144" s="43">
        <v>8.9600000000000009</v>
      </c>
    </row>
    <row r="145" spans="1:12" ht="15" x14ac:dyDescent="0.25">
      <c r="A145" s="23"/>
      <c r="B145" s="15"/>
      <c r="C145" s="11"/>
      <c r="D145" s="6"/>
      <c r="E145" s="42" t="s">
        <v>82</v>
      </c>
      <c r="F145" s="43">
        <v>50</v>
      </c>
      <c r="G145" s="43">
        <v>4.9000000000000004</v>
      </c>
      <c r="H145" s="43">
        <v>3.8</v>
      </c>
      <c r="I145" s="43">
        <v>77.3</v>
      </c>
      <c r="J145" s="43">
        <v>363</v>
      </c>
      <c r="K145" s="44"/>
      <c r="L145" s="43">
        <v>12.5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764</v>
      </c>
      <c r="G146" s="19">
        <f t="shared" ref="G146:J146" si="71">SUM(G139:G145)</f>
        <v>17.3</v>
      </c>
      <c r="H146" s="19">
        <f t="shared" si="71"/>
        <v>15.8</v>
      </c>
      <c r="I146" s="19">
        <f t="shared" si="71"/>
        <v>131</v>
      </c>
      <c r="J146" s="19">
        <f t="shared" si="71"/>
        <v>804</v>
      </c>
      <c r="K146" s="25"/>
      <c r="L146" s="19">
        <f t="shared" ref="L146" si="72">SUM(L139:L145)</f>
        <v>99.25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3">SUM(G147:G155)</f>
        <v>0</v>
      </c>
      <c r="H156" s="19">
        <f t="shared" si="73"/>
        <v>0</v>
      </c>
      <c r="I156" s="19">
        <f t="shared" si="73"/>
        <v>0</v>
      </c>
      <c r="J156" s="19">
        <f t="shared" si="73"/>
        <v>0</v>
      </c>
      <c r="K156" s="25"/>
      <c r="L156" s="19">
        <f t="shared" ref="L156" si="74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764</v>
      </c>
      <c r="G157" s="32">
        <f t="shared" ref="G157" si="75">G146+G156</f>
        <v>17.3</v>
      </c>
      <c r="H157" s="32">
        <f t="shared" ref="H157" si="76">H146+H156</f>
        <v>15.8</v>
      </c>
      <c r="I157" s="32">
        <f t="shared" ref="I157" si="77">I146+I156</f>
        <v>131</v>
      </c>
      <c r="J157" s="32">
        <f t="shared" ref="J157:L157" si="78">J146+J156</f>
        <v>804</v>
      </c>
      <c r="K157" s="32"/>
      <c r="L157" s="32">
        <f t="shared" si="78"/>
        <v>99.25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300</v>
      </c>
      <c r="G158" s="40">
        <v>21</v>
      </c>
      <c r="H158" s="40">
        <v>21</v>
      </c>
      <c r="I158" s="40">
        <v>56</v>
      </c>
      <c r="J158" s="40">
        <v>488</v>
      </c>
      <c r="K158" s="41" t="s">
        <v>76</v>
      </c>
      <c r="L158" s="40">
        <v>74.12</v>
      </c>
    </row>
    <row r="159" spans="1:12" ht="15" x14ac:dyDescent="0.2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180</v>
      </c>
      <c r="G160" s="43">
        <v>0</v>
      </c>
      <c r="H160" s="43">
        <v>0</v>
      </c>
      <c r="I160" s="43">
        <v>12</v>
      </c>
      <c r="J160" s="43">
        <v>50</v>
      </c>
      <c r="K160" s="44">
        <v>377</v>
      </c>
      <c r="L160" s="43">
        <v>3.46</v>
      </c>
    </row>
    <row r="161" spans="1:12" ht="15" x14ac:dyDescent="0.25">
      <c r="A161" s="23"/>
      <c r="B161" s="15"/>
      <c r="C161" s="11"/>
      <c r="D161" s="7" t="s">
        <v>23</v>
      </c>
      <c r="E161" s="42" t="s">
        <v>78</v>
      </c>
      <c r="F161" s="43">
        <v>40</v>
      </c>
      <c r="G161" s="43">
        <v>3</v>
      </c>
      <c r="H161" s="43">
        <v>0</v>
      </c>
      <c r="I161" s="43">
        <v>19</v>
      </c>
      <c r="J161" s="43">
        <v>94</v>
      </c>
      <c r="K161" s="44"/>
      <c r="L161" s="43">
        <v>2.16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77</v>
      </c>
      <c r="F163" s="43">
        <v>60</v>
      </c>
      <c r="G163" s="43">
        <v>0</v>
      </c>
      <c r="H163" s="43">
        <v>0</v>
      </c>
      <c r="I163" s="43">
        <v>1</v>
      </c>
      <c r="J163" s="43">
        <v>8</v>
      </c>
      <c r="K163" s="44">
        <v>131</v>
      </c>
      <c r="L163" s="43">
        <v>18.809999999999999</v>
      </c>
    </row>
    <row r="164" spans="1:12" ht="15" x14ac:dyDescent="0.25">
      <c r="A164" s="23"/>
      <c r="B164" s="15"/>
      <c r="C164" s="11"/>
      <c r="D164" s="6"/>
      <c r="E164" s="42" t="s">
        <v>84</v>
      </c>
      <c r="F164" s="43">
        <v>200</v>
      </c>
      <c r="G164" s="43">
        <v>0.4</v>
      </c>
      <c r="H164" s="43">
        <v>0</v>
      </c>
      <c r="I164" s="43">
        <v>11.7</v>
      </c>
      <c r="J164" s="43">
        <v>49.5</v>
      </c>
      <c r="K164" s="44"/>
      <c r="L164" s="43">
        <v>27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780</v>
      </c>
      <c r="G165" s="19">
        <f t="shared" ref="G165:J165" si="79">SUM(G158:G164)</f>
        <v>24.4</v>
      </c>
      <c r="H165" s="19">
        <f t="shared" si="79"/>
        <v>21</v>
      </c>
      <c r="I165" s="19">
        <f t="shared" si="79"/>
        <v>99.7</v>
      </c>
      <c r="J165" s="19">
        <f t="shared" si="79"/>
        <v>689.5</v>
      </c>
      <c r="K165" s="25"/>
      <c r="L165" s="19">
        <f t="shared" ref="L165" si="80">SUM(L158:L164)</f>
        <v>125.55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1">SUM(G166:G174)</f>
        <v>0</v>
      </c>
      <c r="H175" s="19">
        <f t="shared" si="81"/>
        <v>0</v>
      </c>
      <c r="I175" s="19">
        <f t="shared" si="81"/>
        <v>0</v>
      </c>
      <c r="J175" s="19">
        <f t="shared" si="81"/>
        <v>0</v>
      </c>
      <c r="K175" s="25"/>
      <c r="L175" s="19">
        <f t="shared" ref="L175" si="82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780</v>
      </c>
      <c r="G176" s="32">
        <f t="shared" ref="G176" si="83">G165+G175</f>
        <v>24.4</v>
      </c>
      <c r="H176" s="32">
        <f t="shared" ref="H176" si="84">H165+H175</f>
        <v>21</v>
      </c>
      <c r="I176" s="32">
        <f t="shared" ref="I176" si="85">I165+I175</f>
        <v>99.7</v>
      </c>
      <c r="J176" s="32">
        <f t="shared" ref="J176:L176" si="86">J165+J175</f>
        <v>689.5</v>
      </c>
      <c r="K176" s="32"/>
      <c r="L176" s="32">
        <f t="shared" si="86"/>
        <v>125.55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220</v>
      </c>
      <c r="G177" s="40">
        <v>6</v>
      </c>
      <c r="H177" s="40">
        <v>7</v>
      </c>
      <c r="I177" s="40">
        <v>42</v>
      </c>
      <c r="J177" s="40">
        <v>253</v>
      </c>
      <c r="K177" s="41">
        <v>174</v>
      </c>
      <c r="L177" s="40">
        <v>21.96</v>
      </c>
    </row>
    <row r="178" spans="1:12" ht="15" x14ac:dyDescent="0.25">
      <c r="A178" s="23"/>
      <c r="B178" s="15"/>
      <c r="C178" s="11"/>
      <c r="D178" s="6"/>
      <c r="E178" s="42" t="s">
        <v>55</v>
      </c>
      <c r="F178" s="43">
        <v>10</v>
      </c>
      <c r="G178" s="43">
        <v>0</v>
      </c>
      <c r="H178" s="43">
        <v>8</v>
      </c>
      <c r="I178" s="43">
        <v>0</v>
      </c>
      <c r="J178" s="43">
        <v>75</v>
      </c>
      <c r="K178" s="44">
        <v>14</v>
      </c>
      <c r="L178" s="43">
        <v>8.4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180</v>
      </c>
      <c r="G179" s="43">
        <v>3</v>
      </c>
      <c r="H179" s="43">
        <v>2</v>
      </c>
      <c r="I179" s="43">
        <v>17</v>
      </c>
      <c r="J179" s="43">
        <v>103</v>
      </c>
      <c r="K179" s="44">
        <v>379</v>
      </c>
      <c r="L179" s="43">
        <v>10.67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</v>
      </c>
      <c r="I180" s="43">
        <v>19</v>
      </c>
      <c r="J180" s="43">
        <v>94</v>
      </c>
      <c r="K180" s="44"/>
      <c r="L180" s="43">
        <v>2.16</v>
      </c>
    </row>
    <row r="181" spans="1:12" ht="15" x14ac:dyDescent="0.25">
      <c r="A181" s="23"/>
      <c r="B181" s="15"/>
      <c r="C181" s="11"/>
      <c r="D181" s="7" t="s">
        <v>24</v>
      </c>
      <c r="E181" s="42" t="s">
        <v>79</v>
      </c>
      <c r="F181" s="43">
        <v>180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>
        <v>17.5</v>
      </c>
    </row>
    <row r="182" spans="1:12" ht="15" x14ac:dyDescent="0.25">
      <c r="A182" s="23"/>
      <c r="B182" s="15"/>
      <c r="C182" s="11"/>
      <c r="D182" s="6"/>
      <c r="E182" s="42" t="s">
        <v>81</v>
      </c>
      <c r="F182" s="60">
        <v>50</v>
      </c>
      <c r="G182" s="60">
        <v>7.9</v>
      </c>
      <c r="H182" s="60">
        <v>18.899999999999999</v>
      </c>
      <c r="I182" s="60">
        <v>40</v>
      </c>
      <c r="J182" s="60">
        <v>439</v>
      </c>
      <c r="K182" s="60"/>
      <c r="L182" s="60">
        <v>14</v>
      </c>
    </row>
    <row r="183" spans="1:12" ht="15" x14ac:dyDescent="0.25">
      <c r="A183" s="23"/>
      <c r="B183" s="15"/>
      <c r="C183" s="11"/>
      <c r="D183" s="6"/>
      <c r="E183" s="42" t="s">
        <v>56</v>
      </c>
      <c r="F183" s="43">
        <v>15</v>
      </c>
      <c r="G183" s="43">
        <v>3</v>
      </c>
      <c r="H183" s="43">
        <v>4</v>
      </c>
      <c r="I183" s="43">
        <v>0</v>
      </c>
      <c r="J183" s="43">
        <v>54</v>
      </c>
      <c r="K183" s="44">
        <v>15</v>
      </c>
      <c r="L183" s="43">
        <v>9.68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695</v>
      </c>
      <c r="G184" s="19">
        <f t="shared" ref="G184:J184" si="87">SUM(G177:G183)</f>
        <v>22.9</v>
      </c>
      <c r="H184" s="19">
        <f t="shared" si="87"/>
        <v>39.9</v>
      </c>
      <c r="I184" s="19">
        <f t="shared" si="87"/>
        <v>128</v>
      </c>
      <c r="J184" s="19">
        <f t="shared" si="87"/>
        <v>1065</v>
      </c>
      <c r="K184" s="25"/>
      <c r="L184" s="19">
        <f t="shared" ref="L184" si="88">SUM(L177:L183)</f>
        <v>84.37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9">SUM(G185:G193)</f>
        <v>0</v>
      </c>
      <c r="H194" s="19">
        <f t="shared" si="89"/>
        <v>0</v>
      </c>
      <c r="I194" s="19">
        <f t="shared" si="89"/>
        <v>0</v>
      </c>
      <c r="J194" s="19">
        <f t="shared" si="89"/>
        <v>0</v>
      </c>
      <c r="K194" s="25"/>
      <c r="L194" s="19">
        <f t="shared" ref="L194" si="9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695</v>
      </c>
      <c r="G195" s="32">
        <f t="shared" ref="G195" si="91">G184+G194</f>
        <v>22.9</v>
      </c>
      <c r="H195" s="32">
        <f t="shared" ref="H195" si="92">H184+H194</f>
        <v>39.9</v>
      </c>
      <c r="I195" s="32">
        <f t="shared" ref="I195" si="93">I184+I194</f>
        <v>128</v>
      </c>
      <c r="J195" s="32">
        <f t="shared" ref="J195:L195" si="94">J184+J194</f>
        <v>1065</v>
      </c>
      <c r="K195" s="32"/>
      <c r="L195" s="32">
        <f t="shared" si="94"/>
        <v>84.37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740.6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23.340000000000003</v>
      </c>
      <c r="H196" s="34">
        <f t="shared" si="95"/>
        <v>27.870000000000005</v>
      </c>
      <c r="I196" s="34">
        <f t="shared" si="95"/>
        <v>109.15</v>
      </c>
      <c r="J196" s="34">
        <f t="shared" si="95"/>
        <v>856.32200000000012</v>
      </c>
      <c r="K196" s="34"/>
      <c r="L196" s="34">
        <f t="shared" ref="L196" si="96">(L24+L43+L62+L81+L100+L119+L138+L157+L176+L195)/(IF(L24=0,0,1)+IF(L43=0,0,1)+IF(L62=0,0,1)+IF(L81=0,0,1)+IF(L100=0,0,1)+IF(L119=0,0,1)+IF(L138=0,0,1)+IF(L157=0,0,1)+IF(L176=0,0,1)+IF(L195=0,0,1))</f>
        <v>95.044999999999987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2002-01-01T00:59:21Z</cp:lastPrinted>
  <dcterms:created xsi:type="dcterms:W3CDTF">2022-05-16T14:23:56Z</dcterms:created>
  <dcterms:modified xsi:type="dcterms:W3CDTF">2024-11-19T05:51:14Z</dcterms:modified>
</cp:coreProperties>
</file>